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80" activeTab="0"/>
  </bookViews>
  <sheets>
    <sheet name="01.03" sheetId="1" r:id="rId1"/>
  </sheets>
  <definedNames>
    <definedName name="_xlnm._FilterDatabase" localSheetId="0" hidden="1">'01.03'!$C$1:$C$271</definedName>
    <definedName name="_xlnm.Print_Area" localSheetId="0">'01.03'!$A$1:$G$271</definedName>
  </definedNames>
  <calcPr fullCalcOnLoad="1" refMode="R1C1"/>
</workbook>
</file>

<file path=xl/sharedStrings.xml><?xml version="1.0" encoding="utf-8"?>
<sst xmlns="http://schemas.openxmlformats.org/spreadsheetml/2006/main" count="524" uniqueCount="300">
  <si>
    <t xml:space="preserve">               ПРАЙС-ЛИСТ</t>
  </si>
  <si>
    <t xml:space="preserve">                       РЫБЗАВОД «МОРЕ ПРОДУКТОВ»</t>
  </si>
  <si>
    <t xml:space="preserve">                            г.Краснодар, ул. 3-я Трудовая, 102</t>
  </si>
  <si>
    <t xml:space="preserve">                          тел.: 8(988) 240-07-73, 8(861) 240-23-24</t>
  </si>
  <si>
    <t xml:space="preserve">                                       trade@moreproductov.ru</t>
  </si>
  <si>
    <t xml:space="preserve">                                    moreproductov.ru</t>
  </si>
  <si>
    <t>САМОВЫВОЗ СО СКЛАДА Г. КРАСНОДАР</t>
  </si>
  <si>
    <t xml:space="preserve">                                                                                        Наименование        </t>
  </si>
  <si>
    <t>кол-во   в уп.</t>
  </si>
  <si>
    <r>
      <t>Цена</t>
    </r>
    <r>
      <rPr>
        <b/>
        <sz val="14"/>
        <color indexed="10"/>
        <rFont val="Times New Roman"/>
        <family val="1"/>
      </rPr>
      <t xml:space="preserve"> </t>
    </r>
    <r>
      <rPr>
        <b/>
        <sz val="19"/>
        <color indexed="10"/>
        <rFont val="Times New Roman"/>
        <family val="1"/>
      </rPr>
      <t xml:space="preserve">         ОПТ</t>
    </r>
  </si>
  <si>
    <t>Цена от 30 000р. (нал) за кг/шт</t>
  </si>
  <si>
    <t>Цена до 30 000р. (нал) за кг/шт</t>
  </si>
  <si>
    <t>Цена от 30 000р. (б/нал) за кг/шт</t>
  </si>
  <si>
    <t>Цена до 30 000р. (б/нал) за кг/шт</t>
  </si>
  <si>
    <t>01. Рыба вяленая ТМ"Море Продуктов"</t>
  </si>
  <si>
    <r>
      <t xml:space="preserve">Вомер с/г н/р вяленый вес МП:2  </t>
    </r>
    <r>
      <rPr>
        <b/>
        <sz val="14"/>
        <rFont val="Times New Roman"/>
        <family val="1"/>
      </rPr>
      <t>крупный</t>
    </r>
  </si>
  <si>
    <t>2кг.</t>
  </si>
  <si>
    <t>Горбуша филе б/к"Соломка"вяленая в/у 1/70 МП:15</t>
  </si>
  <si>
    <t>15шт.</t>
  </si>
  <si>
    <r>
      <t xml:space="preserve">Горбуша филе б/к"Соломка"вяленая вес МП:2  </t>
    </r>
    <r>
      <rPr>
        <b/>
        <sz val="14"/>
        <rFont val="Times New Roman"/>
        <family val="1"/>
      </rPr>
      <t>Премиум</t>
    </r>
  </si>
  <si>
    <r>
      <t xml:space="preserve">Дорадо с/г н/р вяленая вес МП:2,5  </t>
    </r>
    <r>
      <rPr>
        <b/>
        <sz val="14"/>
        <rFont val="Times New Roman"/>
        <family val="1"/>
      </rPr>
      <t>600+,отборная,3-4 шт</t>
    </r>
  </si>
  <si>
    <t>2,5кг.</t>
  </si>
  <si>
    <r>
      <t xml:space="preserve">Жерех с/г н/р вяленый вес МП:2  </t>
    </r>
    <r>
      <rPr>
        <b/>
        <sz val="14"/>
        <rFont val="Times New Roman"/>
        <family val="1"/>
      </rPr>
      <t>крупный</t>
    </r>
  </si>
  <si>
    <r>
      <t xml:space="preserve">Иваси (сардина т/о) с/г н/р вяленая вес МП:2,5  </t>
    </r>
    <r>
      <rPr>
        <b/>
        <sz val="14"/>
        <rFont val="Times New Roman"/>
        <family val="1"/>
      </rPr>
      <t>крупная</t>
    </r>
  </si>
  <si>
    <r>
      <t xml:space="preserve">Камбала б/г вяленая вес МП:2,5  </t>
    </r>
    <r>
      <rPr>
        <b/>
        <sz val="14"/>
        <rFont val="Times New Roman"/>
        <family val="1"/>
      </rPr>
      <t>крупная</t>
    </r>
  </si>
  <si>
    <r>
      <t xml:space="preserve">Карась с/г пласт вяленый вес МП:2  </t>
    </r>
    <r>
      <rPr>
        <b/>
        <sz val="14"/>
        <rFont val="Times New Roman"/>
        <family val="1"/>
      </rPr>
      <t>крупный, Цимлянский</t>
    </r>
  </si>
  <si>
    <r>
      <t xml:space="preserve">Кета филе б/к"Соломка"вяленая вес МП:2  </t>
    </r>
    <r>
      <rPr>
        <b/>
        <sz val="14"/>
        <rFont val="Times New Roman"/>
        <family val="1"/>
      </rPr>
      <t>Премиум</t>
    </r>
  </si>
  <si>
    <r>
      <t xml:space="preserve">Корюшка с/г н/р вяленая вес МП:2  </t>
    </r>
    <r>
      <rPr>
        <b/>
        <sz val="14"/>
        <rFont val="Times New Roman"/>
        <family val="1"/>
      </rPr>
      <t>крупная,дальневосточная</t>
    </r>
  </si>
  <si>
    <r>
      <t xml:space="preserve">Красноглазка с/г н/р вяленая вес МП:2  </t>
    </r>
    <r>
      <rPr>
        <b/>
        <sz val="14"/>
        <rFont val="Times New Roman"/>
        <family val="1"/>
      </rPr>
      <t>крупная</t>
    </r>
  </si>
  <si>
    <r>
      <t xml:space="preserve">Лакедра с/г потр.вяленая вес МП:2,5  </t>
    </r>
    <r>
      <rPr>
        <b/>
        <sz val="14"/>
        <rFont val="Times New Roman"/>
        <family val="1"/>
      </rPr>
      <t>крупная</t>
    </r>
  </si>
  <si>
    <r>
      <t xml:space="preserve">Лещ 300-500 Цимлянский с/г н/р вяленый вес МП:3  </t>
    </r>
    <r>
      <rPr>
        <b/>
        <sz val="14"/>
        <rFont val="Times New Roman"/>
        <family val="1"/>
      </rPr>
      <t>6-7 шт</t>
    </r>
  </si>
  <si>
    <t>3кг.</t>
  </si>
  <si>
    <r>
      <t xml:space="preserve">Лещ крупный с/г н/р вяленый вес МП:4  </t>
    </r>
    <r>
      <rPr>
        <b/>
        <sz val="14"/>
        <rFont val="Times New Roman"/>
        <family val="1"/>
      </rPr>
      <t>Балтийский, 6-7 шт</t>
    </r>
  </si>
  <si>
    <t>4кг.</t>
  </si>
  <si>
    <r>
      <t xml:space="preserve">Лещ с/г н/р вяленый вес МП:3  </t>
    </r>
    <r>
      <rPr>
        <b/>
        <sz val="14"/>
        <rFont val="Times New Roman"/>
        <family val="1"/>
      </rPr>
      <t>Астраханский,9-10 шт</t>
    </r>
  </si>
  <si>
    <r>
      <t xml:space="preserve">Лосось(сёмга) атл.филе боковник с/к вяленый вес МП:2  </t>
    </r>
    <r>
      <rPr>
        <b/>
        <sz val="14"/>
        <rFont val="Times New Roman"/>
        <family val="1"/>
      </rPr>
      <t>крупное,Премиум</t>
    </r>
  </si>
  <si>
    <r>
      <t xml:space="preserve">Лосось(сёмга) атл.филе кусок с/к вяленый вес МП:2  </t>
    </r>
    <r>
      <rPr>
        <b/>
        <sz val="14"/>
        <rFont val="Times New Roman"/>
        <family val="1"/>
      </rPr>
      <t>крупное,Премиум</t>
    </r>
  </si>
  <si>
    <r>
      <t xml:space="preserve">Минтай филе б/к"Соломка"вяленая вес МП:2  </t>
    </r>
    <r>
      <rPr>
        <b/>
        <sz val="14"/>
        <rFont val="Times New Roman"/>
        <family val="1"/>
      </rPr>
      <t>Премиум</t>
    </r>
  </si>
  <si>
    <r>
      <t xml:space="preserve">Молочная с/г н/р вяленая вес МП:2,5 </t>
    </r>
    <r>
      <rPr>
        <b/>
        <sz val="14"/>
        <rFont val="Times New Roman"/>
        <family val="1"/>
      </rPr>
      <t xml:space="preserve"> крупная, 2-3 шт</t>
    </r>
  </si>
  <si>
    <t>Путассу б/г потр"спинка"вяленая вес МП:2</t>
  </si>
  <si>
    <t>Путассу с/г н/р вял. вес МП:2</t>
  </si>
  <si>
    <t>Сазан филе б/к"Соломка"вяленая в/у 1/70 МП:15</t>
  </si>
  <si>
    <r>
      <t xml:space="preserve">Сазан филе б/к"Соломка"вяленая вес МП:2 </t>
    </r>
    <r>
      <rPr>
        <b/>
        <sz val="14"/>
        <rFont val="Times New Roman"/>
        <family val="1"/>
      </rPr>
      <t xml:space="preserve"> Премиум</t>
    </r>
  </si>
  <si>
    <t>Сельдь т/о с/г н/р вяленая вес МП:2</t>
  </si>
  <si>
    <r>
      <t xml:space="preserve">Сибас с/г н/р вяленый вес МП:2,5  </t>
    </r>
    <r>
      <rPr>
        <b/>
        <sz val="14"/>
        <rFont val="Times New Roman"/>
        <family val="1"/>
      </rPr>
      <t>400+,отборный, 5-6шт</t>
    </r>
  </si>
  <si>
    <r>
      <t xml:space="preserve">Скумбрия крупная б/г вяленая вес МП:2,5  </t>
    </r>
    <r>
      <rPr>
        <b/>
        <sz val="14"/>
        <rFont val="Times New Roman"/>
        <family val="1"/>
      </rPr>
      <t>6-7 шт,атл.,Фареры</t>
    </r>
  </si>
  <si>
    <r>
      <t xml:space="preserve">Сом филе б/к"Соломка"вяленая вес МП:2  </t>
    </r>
    <r>
      <rPr>
        <b/>
        <sz val="14"/>
        <rFont val="Times New Roman"/>
        <family val="1"/>
      </rPr>
      <t>Премиум</t>
    </r>
  </si>
  <si>
    <t>Судак с/г н/р вяленый вес МП:2</t>
  </si>
  <si>
    <t>Судак средний с/г н/р вяленый вес МП:2</t>
  </si>
  <si>
    <t>Толстолобик филе б/к"Соломка"вяленая в/у 1/70 МП:15</t>
  </si>
  <si>
    <r>
      <t xml:space="preserve">Толстолобик филе б/к"Соломка"вяленая вес МП:2  </t>
    </r>
    <r>
      <rPr>
        <b/>
        <sz val="14"/>
        <rFont val="Times New Roman"/>
        <family val="1"/>
      </rPr>
      <t>Премиум</t>
    </r>
  </si>
  <si>
    <r>
      <t xml:space="preserve">Форель спинка с/к вяленая вес МП:2  </t>
    </r>
    <r>
      <rPr>
        <b/>
        <sz val="14"/>
        <rFont val="Times New Roman"/>
        <family val="1"/>
      </rPr>
      <t>Премиум</t>
    </r>
  </si>
  <si>
    <r>
      <t xml:space="preserve">Форель филе боковник с/к вяленый вес МП:2  </t>
    </r>
    <r>
      <rPr>
        <b/>
        <sz val="14"/>
        <rFont val="Times New Roman"/>
        <family val="1"/>
      </rPr>
      <t>Премиум</t>
    </r>
  </si>
  <si>
    <r>
      <t xml:space="preserve">Щука с/г потр.вяленая вес МП:2  </t>
    </r>
    <r>
      <rPr>
        <b/>
        <sz val="14"/>
        <rFont val="Times New Roman"/>
        <family val="1"/>
      </rPr>
      <t>4-6 шт</t>
    </r>
  </si>
  <si>
    <r>
      <t xml:space="preserve">Щука филе б/к"Соломка"вяленая вес МП:2  </t>
    </r>
    <r>
      <rPr>
        <b/>
        <sz val="14"/>
        <rFont val="Times New Roman"/>
        <family val="1"/>
      </rPr>
      <t>Премиум</t>
    </r>
  </si>
  <si>
    <t>02. Рыба холодного копчения ТМ"Море Продуктов"</t>
  </si>
  <si>
    <r>
      <t xml:space="preserve">Вомер с/г н/р х/к вес МП:2  </t>
    </r>
    <r>
      <rPr>
        <b/>
        <sz val="14"/>
        <rFont val="Times New Roman"/>
        <family val="1"/>
      </rPr>
      <t>крупный</t>
    </r>
  </si>
  <si>
    <t>Горбуша б/г потр.х/к вес МП:3</t>
  </si>
  <si>
    <t>Горбуша стейки кусочки х/к вес МП:2</t>
  </si>
  <si>
    <t>Горбуша филе ломтики с/к х/к вес МП:2</t>
  </si>
  <si>
    <r>
      <t xml:space="preserve">Дорадо с/г н/р х/к вес МП:2,5  </t>
    </r>
    <r>
      <rPr>
        <b/>
        <sz val="14"/>
        <rFont val="Times New Roman"/>
        <family val="1"/>
      </rPr>
      <t>600+,отборная, 3-4 шт</t>
    </r>
  </si>
  <si>
    <r>
      <t xml:space="preserve">Иваси (сардина т/о) с/г н/р х/к вес МП:2,5  </t>
    </r>
    <r>
      <rPr>
        <b/>
        <sz val="14"/>
        <rFont val="Times New Roman"/>
        <family val="1"/>
      </rPr>
      <t>крупная</t>
    </r>
  </si>
  <si>
    <r>
      <t xml:space="preserve">Камбала б/г х/к вес МП:2,5  </t>
    </r>
    <r>
      <rPr>
        <b/>
        <sz val="14"/>
        <rFont val="Times New Roman"/>
        <family val="1"/>
      </rPr>
      <t>крупная, 4-5 шт</t>
    </r>
  </si>
  <si>
    <r>
      <t xml:space="preserve">Карась с/г пласт х/к вес МП:2  </t>
    </r>
    <r>
      <rPr>
        <b/>
        <sz val="14"/>
        <rFont val="Times New Roman"/>
        <family val="1"/>
      </rPr>
      <t>крупный,Цимлянский</t>
    </r>
  </si>
  <si>
    <r>
      <t xml:space="preserve">Карась филе кусочки б/к "шашлычок" х/к вес МП:2  </t>
    </r>
    <r>
      <rPr>
        <b/>
        <sz val="14"/>
        <rFont val="Times New Roman"/>
        <family val="1"/>
      </rPr>
      <t>Цимлянский</t>
    </r>
  </si>
  <si>
    <t>Кета спинка с/к х/к вес МП:2</t>
  </si>
  <si>
    <t>Кета теша ломтики с/к х/к вес МП:2</t>
  </si>
  <si>
    <t>Кета теша с/к х/к вес МП:2</t>
  </si>
  <si>
    <t>Кета филе боковник с/к х/к вес МП:2</t>
  </si>
  <si>
    <t>Кета филе кусочки б/к"шашлычок"х/к вес МП:2</t>
  </si>
  <si>
    <t>Кета филе ломтики с/к х/к вес МП:2</t>
  </si>
  <si>
    <r>
      <t xml:space="preserve">Корюшка с/г н/р х/к вес МП:2  </t>
    </r>
    <r>
      <rPr>
        <b/>
        <sz val="14"/>
        <rFont val="Times New Roman"/>
        <family val="1"/>
      </rPr>
      <t>крупная,дальневосточная</t>
    </r>
  </si>
  <si>
    <r>
      <t xml:space="preserve">Красноглазка с/г потр.х/к вес МП:2,5  </t>
    </r>
    <r>
      <rPr>
        <b/>
        <sz val="14"/>
        <rFont val="Times New Roman"/>
        <family val="1"/>
      </rPr>
      <t>крупная</t>
    </r>
  </si>
  <si>
    <r>
      <t xml:space="preserve">Лакедра с/г потр.х/к вес МП:2,5  </t>
    </r>
    <r>
      <rPr>
        <b/>
        <sz val="14"/>
        <rFont val="Times New Roman"/>
        <family val="1"/>
      </rPr>
      <t>крупная, 2-3 шт</t>
    </r>
  </si>
  <si>
    <r>
      <t xml:space="preserve">Лещ 300-500 Цимлянский с/г н/р х/к вес МП:3  </t>
    </r>
    <r>
      <rPr>
        <b/>
        <sz val="14"/>
        <rFont val="Times New Roman"/>
        <family val="1"/>
      </rPr>
      <t>6-7 шт</t>
    </r>
  </si>
  <si>
    <r>
      <t xml:space="preserve">Лещ крупный с/г н/р х/к вес МП:4  </t>
    </r>
    <r>
      <rPr>
        <b/>
        <sz val="14"/>
        <rFont val="Times New Roman"/>
        <family val="1"/>
      </rPr>
      <t>Балтийский 6-7 шт</t>
    </r>
  </si>
  <si>
    <r>
      <t xml:space="preserve">Лещ с/г н/р х/к вес МП:3  </t>
    </r>
    <r>
      <rPr>
        <b/>
        <sz val="14"/>
        <rFont val="Times New Roman"/>
        <family val="1"/>
      </rPr>
      <t>Астраханский,9-10 шт</t>
    </r>
  </si>
  <si>
    <r>
      <t xml:space="preserve">Лещ с/г пласт х/к вес МП:2,5  </t>
    </r>
    <r>
      <rPr>
        <b/>
        <sz val="14"/>
        <rFont val="Times New Roman"/>
        <family val="1"/>
      </rPr>
      <t>Астраханский,9-10 шт</t>
    </r>
  </si>
  <si>
    <r>
      <t xml:space="preserve">Лосось(сёмга) атл.теша с/к х/к вес МП:2  </t>
    </r>
    <r>
      <rPr>
        <b/>
        <sz val="14"/>
        <rFont val="Times New Roman"/>
        <family val="1"/>
      </rPr>
      <t>Премиум</t>
    </r>
  </si>
  <si>
    <r>
      <t xml:space="preserve">Лосось(сёмга) атл.теша ломтики с/к х/к вес МП:2 </t>
    </r>
    <r>
      <rPr>
        <b/>
        <sz val="14"/>
        <rFont val="Times New Roman"/>
        <family val="1"/>
      </rPr>
      <t xml:space="preserve"> Премиум</t>
    </r>
  </si>
  <si>
    <r>
      <t xml:space="preserve">Лосось(сёмга) атл.филе боковник с/к х/к вес МП:2  </t>
    </r>
    <r>
      <rPr>
        <b/>
        <sz val="14"/>
        <rFont val="Times New Roman"/>
        <family val="1"/>
      </rPr>
      <t>Премиум</t>
    </r>
  </si>
  <si>
    <r>
      <t xml:space="preserve">Лосось(сёмга) атл.филе кусок с/к х/к вес МП:2  </t>
    </r>
    <r>
      <rPr>
        <b/>
        <sz val="14"/>
        <rFont val="Times New Roman"/>
        <family val="1"/>
      </rPr>
      <t>крупный, Премиум</t>
    </r>
  </si>
  <si>
    <r>
      <t xml:space="preserve">Масляная филе кусок с/к х/к вес МП:2  </t>
    </r>
    <r>
      <rPr>
        <b/>
        <sz val="14"/>
        <rFont val="Times New Roman"/>
        <family val="1"/>
      </rPr>
      <t>крупное</t>
    </r>
  </si>
  <si>
    <r>
      <t xml:space="preserve">Мойва атлантическая с/г н/р х/к вес МП:2  </t>
    </r>
    <r>
      <rPr>
        <b/>
        <sz val="14"/>
        <rFont val="Times New Roman"/>
        <family val="1"/>
      </rPr>
      <t>Гренландия</t>
    </r>
  </si>
  <si>
    <t>Набор к пиву из кеты х/к вес МП:2</t>
  </si>
  <si>
    <t>Набор к пиву из нерки х/к вес МП:2</t>
  </si>
  <si>
    <r>
      <t xml:space="preserve">Набор к пиву из форели х/к вес МП:2  </t>
    </r>
    <r>
      <rPr>
        <b/>
        <sz val="14"/>
        <rFont val="Times New Roman"/>
        <family val="1"/>
      </rPr>
      <t>Премиум</t>
    </r>
  </si>
  <si>
    <t>Нерка брюшки кусочки б/к"шашлычок"х/к вес МП:2</t>
  </si>
  <si>
    <t>Нерка спинка с/к х/к вес МП:2</t>
  </si>
  <si>
    <t>Нерка теша ломтики с/к х/к вес МП:2</t>
  </si>
  <si>
    <t>Нерка теша с/к х/к вес МП:2</t>
  </si>
  <si>
    <t>Нерка филе боковник с/к х/к вес МП:2</t>
  </si>
  <si>
    <t>Нерка филе ломтики с/к х/к вес МП:2</t>
  </si>
  <si>
    <t>Палтус тушка х/к вес МП:2</t>
  </si>
  <si>
    <t>Путассу б/г потр"спинка"х/к вес МП:2</t>
  </si>
  <si>
    <t>Путассу с/г н/р х/к вес МП:2</t>
  </si>
  <si>
    <t>Сазан филе кусочки б/к "шашлычок" х/к вес МП:2</t>
  </si>
  <si>
    <t>Сазан филе ломтики б/к х/к в/у 1/70 МП:15</t>
  </si>
  <si>
    <t>Сазан филе ломтики б/к х/к вес МП:2</t>
  </si>
  <si>
    <r>
      <t xml:space="preserve">Сельдь Олюторская т/о крупная с/г н/р х/к вес МП:2  </t>
    </r>
    <r>
      <rPr>
        <b/>
        <sz val="14"/>
        <rFont val="Times New Roman"/>
        <family val="1"/>
      </rPr>
      <t>отборная,4-5 шт</t>
    </r>
  </si>
  <si>
    <t>Сельдь стейки кусочки х/к вес МП:2</t>
  </si>
  <si>
    <t>Сельдь  т/о с/г н/р х/к вес МП:2</t>
  </si>
  <si>
    <t>Сельдь тушка х/к вес МП:2</t>
  </si>
  <si>
    <r>
      <t xml:space="preserve">Сельдь филе ломтики с/к х/к вес МП:2  </t>
    </r>
    <r>
      <rPr>
        <b/>
        <sz val="14"/>
        <rFont val="Times New Roman"/>
        <family val="1"/>
      </rPr>
      <t>крупные,атл.,Фареры</t>
    </r>
  </si>
  <si>
    <r>
      <t xml:space="preserve">Сельдь филе пласт х/к со специями вес МП:2  </t>
    </r>
    <r>
      <rPr>
        <b/>
        <sz val="14"/>
        <rFont val="Times New Roman"/>
        <family val="1"/>
      </rPr>
      <t>крупное,атл.,Фареры</t>
    </r>
  </si>
  <si>
    <r>
      <t xml:space="preserve">Сельдь филе с/к х/к вес МП:2  </t>
    </r>
    <r>
      <rPr>
        <b/>
        <sz val="14"/>
        <rFont val="Times New Roman"/>
        <family val="1"/>
      </rPr>
      <t>крупное,атл.,Фареры</t>
    </r>
  </si>
  <si>
    <r>
      <t xml:space="preserve">Сибас с/г н/р х/к вес МП:2,5  </t>
    </r>
    <r>
      <rPr>
        <b/>
        <sz val="14"/>
        <rFont val="Times New Roman"/>
        <family val="1"/>
      </rPr>
      <t>400+,отборный, 5-6 шт</t>
    </r>
  </si>
  <si>
    <r>
      <t xml:space="preserve">Скумбрия б/г х/к вес МП:2,5  </t>
    </r>
    <r>
      <rPr>
        <b/>
        <sz val="14"/>
        <rFont val="Times New Roman"/>
        <family val="1"/>
      </rPr>
      <t>Фареры</t>
    </r>
  </si>
  <si>
    <r>
      <t xml:space="preserve">Скумбрия крупная б/г х/к вес МП:2,5  </t>
    </r>
    <r>
      <rPr>
        <b/>
        <sz val="14"/>
        <rFont val="Times New Roman"/>
        <family val="1"/>
      </rPr>
      <t>6-7 шт,атл.,Фареры</t>
    </r>
  </si>
  <si>
    <r>
      <t xml:space="preserve">Скумбрия с/г н/р х/к вес МП:3  </t>
    </r>
    <r>
      <rPr>
        <b/>
        <sz val="14"/>
        <rFont val="Times New Roman"/>
        <family val="1"/>
      </rPr>
      <t>атл.,Фареры</t>
    </r>
  </si>
  <si>
    <r>
      <t xml:space="preserve">Скумбрия стейки кусочки"Гарант"х/к вес МП:2  </t>
    </r>
    <r>
      <rPr>
        <b/>
        <sz val="14"/>
        <rFont val="Times New Roman"/>
        <family val="1"/>
      </rPr>
      <t>атл.,Фареры</t>
    </r>
  </si>
  <si>
    <r>
      <t xml:space="preserve">Скумбрия филе ломтики"Гарант"с/к х/к вес МП:2  </t>
    </r>
    <r>
      <rPr>
        <b/>
        <sz val="14"/>
        <rFont val="Times New Roman"/>
        <family val="1"/>
      </rPr>
      <t>атл.,Фареры</t>
    </r>
  </si>
  <si>
    <r>
      <t xml:space="preserve">Скумбрия филе пласт"Гарант"х/к вес МП:2 </t>
    </r>
    <r>
      <rPr>
        <b/>
        <sz val="14"/>
        <rFont val="Times New Roman"/>
        <family val="1"/>
      </rPr>
      <t xml:space="preserve"> атл.,Фареры</t>
    </r>
  </si>
  <si>
    <r>
      <t xml:space="preserve">Скумбрия филе пласт"Гарант"х/к со специями вес МП:2  </t>
    </r>
    <r>
      <rPr>
        <b/>
        <sz val="14"/>
        <rFont val="Times New Roman"/>
        <family val="1"/>
      </rPr>
      <t>атл.,Фареры</t>
    </r>
  </si>
  <si>
    <t>Сом филе кусочки б/к "шашлычок" х/к вес МП:2</t>
  </si>
  <si>
    <r>
      <t xml:space="preserve">Терпуг с/г пласт х/к вес МП:2  </t>
    </r>
    <r>
      <rPr>
        <b/>
        <sz val="14"/>
        <rFont val="Times New Roman"/>
        <family val="1"/>
      </rPr>
      <t>крупный,2-3 шт</t>
    </r>
  </si>
  <si>
    <t>Толстолобик с/г пласт х/к вес МП:2,5</t>
  </si>
  <si>
    <r>
      <t xml:space="preserve">Форель спинка с/к х/к вес МП:2  </t>
    </r>
    <r>
      <rPr>
        <b/>
        <sz val="14"/>
        <rFont val="Times New Roman"/>
        <family val="1"/>
      </rPr>
      <t>Премиум</t>
    </r>
  </si>
  <si>
    <r>
      <t xml:space="preserve">Форель теша ломтики с/к х/к вес МП:2  </t>
    </r>
    <r>
      <rPr>
        <b/>
        <sz val="14"/>
        <rFont val="Times New Roman"/>
        <family val="1"/>
      </rPr>
      <t xml:space="preserve"> Премиум</t>
    </r>
  </si>
  <si>
    <r>
      <t xml:space="preserve">Форель теша с/к х/к вес МП:2  </t>
    </r>
    <r>
      <rPr>
        <b/>
        <sz val="14"/>
        <rFont val="Times New Roman"/>
        <family val="1"/>
      </rPr>
      <t xml:space="preserve"> Премиум</t>
    </r>
  </si>
  <si>
    <r>
      <t xml:space="preserve">Форель филе боковник с/к х/к вес МП:2  </t>
    </r>
    <r>
      <rPr>
        <b/>
        <sz val="14"/>
        <rFont val="Times New Roman"/>
        <family val="1"/>
      </rPr>
      <t xml:space="preserve"> Премиум</t>
    </r>
  </si>
  <si>
    <r>
      <t xml:space="preserve">Форель филе ломтики с/к х/к вес МП:2  </t>
    </r>
    <r>
      <rPr>
        <b/>
        <sz val="14"/>
        <rFont val="Times New Roman"/>
        <family val="1"/>
      </rPr>
      <t xml:space="preserve"> Премиум</t>
    </r>
  </si>
  <si>
    <r>
      <t xml:space="preserve">Форель хребты с прирезями мяса х/к вес МП:2  </t>
    </r>
    <r>
      <rPr>
        <b/>
        <sz val="14"/>
        <rFont val="Times New Roman"/>
        <family val="1"/>
      </rPr>
      <t xml:space="preserve"> Премиум</t>
    </r>
  </si>
  <si>
    <t>Щука филе кусочки б/к "шашлычок" х/к вес МП:2</t>
  </si>
  <si>
    <t>03. Рыба горячего копчения ТМ"Море Продуктов"</t>
  </si>
  <si>
    <r>
      <t xml:space="preserve">Вомер с/г н/р г/к вес МП:2  </t>
    </r>
    <r>
      <rPr>
        <b/>
        <sz val="14"/>
        <rFont val="Times New Roman"/>
        <family val="1"/>
      </rPr>
      <t>крупный</t>
    </r>
  </si>
  <si>
    <t>Горбуша б/г потр.г/к вес МП:3</t>
  </si>
  <si>
    <r>
      <t xml:space="preserve">Дорадо с/г н/р г/к вес МП:2 </t>
    </r>
    <r>
      <rPr>
        <b/>
        <sz val="14"/>
        <rFont val="Times New Roman"/>
        <family val="1"/>
      </rPr>
      <t xml:space="preserve"> 600+,отборная, 3-4 шт</t>
    </r>
  </si>
  <si>
    <t>Зубатка синяя кусок г/к вес МП:2</t>
  </si>
  <si>
    <t>Кальмар филе б/к (кусок) г/к вес МП:3</t>
  </si>
  <si>
    <t>Кальмар филе б/к (ломтики) г/к в/у 1/150 МП:5</t>
  </si>
  <si>
    <t>5шт.</t>
  </si>
  <si>
    <t>Кальмар филе б/к"волна"г/к с перцем вес МП:2</t>
  </si>
  <si>
    <t>Кальмар филе б/к"косичка"г/к с перцем вес МП:2</t>
  </si>
  <si>
    <t>Кальмар филе кусочки б/к"шашлычок"г/к вес МП:2</t>
  </si>
  <si>
    <r>
      <t xml:space="preserve">Карась с/г н/р г/к вес МП:2  </t>
    </r>
    <r>
      <rPr>
        <b/>
        <sz val="14"/>
        <rFont val="Times New Roman"/>
        <family val="1"/>
      </rPr>
      <t>крупный,Цимлянский</t>
    </r>
  </si>
  <si>
    <r>
      <t xml:space="preserve">Лещ крупный с/г н/р г/к вес МП:4 </t>
    </r>
    <r>
      <rPr>
        <b/>
        <sz val="14"/>
        <rFont val="Times New Roman"/>
        <family val="1"/>
      </rPr>
      <t xml:space="preserve"> Балтийский 6-7 шт</t>
    </r>
  </si>
  <si>
    <r>
      <t xml:space="preserve">Лосось атл. кусок г/к вес МП:1  </t>
    </r>
    <r>
      <rPr>
        <b/>
        <sz val="14"/>
        <rFont val="Times New Roman"/>
        <family val="1"/>
      </rPr>
      <t>Премиум</t>
    </r>
  </si>
  <si>
    <t>1кг.</t>
  </si>
  <si>
    <r>
      <t xml:space="preserve">Окунь морской б/г г/к вес МП:2  </t>
    </r>
    <r>
      <rPr>
        <b/>
        <sz val="14"/>
        <rFont val="Times New Roman"/>
        <family val="1"/>
      </rPr>
      <t>атл.,красный</t>
    </r>
  </si>
  <si>
    <r>
      <t xml:space="preserve">Рулет г/к (горбуша/скумбрия) филе вес МП:2,5  </t>
    </r>
    <r>
      <rPr>
        <b/>
        <sz val="14"/>
        <rFont val="Times New Roman"/>
        <family val="1"/>
      </rPr>
      <t>Премиум</t>
    </r>
  </si>
  <si>
    <r>
      <t xml:space="preserve">Саворин тушка г/к вес МП:2,5 </t>
    </r>
    <r>
      <rPr>
        <b/>
        <sz val="14"/>
        <rFont val="Times New Roman"/>
        <family val="1"/>
      </rPr>
      <t xml:space="preserve"> крупный</t>
    </r>
  </si>
  <si>
    <r>
      <t xml:space="preserve">Сельдь атл.с/г н/р г/к крупная вес МП:2  </t>
    </r>
    <r>
      <rPr>
        <b/>
        <sz val="14"/>
        <rFont val="Times New Roman"/>
        <family val="1"/>
      </rPr>
      <t>5-6 шт,атл.,Фареры</t>
    </r>
  </si>
  <si>
    <r>
      <t xml:space="preserve">Сельдь Олюторская т/о крупная с/г н/р г/к вес МП:2  </t>
    </r>
    <r>
      <rPr>
        <b/>
        <sz val="14"/>
        <rFont val="Times New Roman"/>
        <family val="1"/>
      </rPr>
      <t>отборная,4-5 шт</t>
    </r>
  </si>
  <si>
    <t>Сельдь с/г н/р г/к вес МП:2</t>
  </si>
  <si>
    <t>Сельдь тушка г/к вес МП:2</t>
  </si>
  <si>
    <r>
      <t xml:space="preserve">Сельдь филе с/к г/к вес МП:2  </t>
    </r>
    <r>
      <rPr>
        <b/>
        <sz val="14"/>
        <rFont val="Times New Roman"/>
        <family val="1"/>
      </rPr>
      <t>крупное,атл.,Фареры</t>
    </r>
  </si>
  <si>
    <r>
      <t xml:space="preserve">Скумбрия б/г г/к вес МП:2,5  </t>
    </r>
    <r>
      <rPr>
        <b/>
        <sz val="14"/>
        <rFont val="Times New Roman"/>
        <family val="1"/>
      </rPr>
      <t>атл.,Фареры</t>
    </r>
  </si>
  <si>
    <r>
      <t xml:space="preserve">Скумбрия крупная б/г г/к вес МП:2,5  </t>
    </r>
    <r>
      <rPr>
        <b/>
        <sz val="14"/>
        <rFont val="Times New Roman"/>
        <family val="1"/>
      </rPr>
      <t>6-7 шт,атл.,Фареры</t>
    </r>
  </si>
  <si>
    <r>
      <t xml:space="preserve">Терпуг с/г потр г/к вес МП:2  </t>
    </r>
    <r>
      <rPr>
        <b/>
        <sz val="14"/>
        <rFont val="Times New Roman"/>
        <family val="1"/>
      </rPr>
      <t>крупный,3-4 шт</t>
    </r>
  </si>
  <si>
    <r>
      <t xml:space="preserve">Форель кусок г/к вес МП:1  </t>
    </r>
    <r>
      <rPr>
        <b/>
        <sz val="14"/>
        <rFont val="Times New Roman"/>
        <family val="1"/>
      </rPr>
      <t>Премиум</t>
    </r>
  </si>
  <si>
    <t>04. Рыба слабосолёная ТМ"Море Продуктов"</t>
  </si>
  <si>
    <r>
      <t xml:space="preserve">Иваси (сардина т/о) с/г н/р сл/с вес 4кг/с ведром 5,5л/МП  </t>
    </r>
    <r>
      <rPr>
        <b/>
        <sz val="14"/>
        <rFont val="Times New Roman"/>
        <family val="1"/>
      </rPr>
      <t>крупная</t>
    </r>
  </si>
  <si>
    <r>
      <t xml:space="preserve">Лосось(сёмга) атл.филе кусок с/к сл/с в/у вес МП:2  </t>
    </r>
    <r>
      <rPr>
        <b/>
        <sz val="14"/>
        <rFont val="Times New Roman"/>
        <family val="1"/>
      </rPr>
      <t>крупный, Премиум, 0,3-0,4 кг/шт</t>
    </r>
  </si>
  <si>
    <r>
      <t xml:space="preserve">Сельдь 380+ атл.с/г н/р сл/с вес 4кг/с ведром 5,5л/МП  </t>
    </r>
    <r>
      <rPr>
        <b/>
        <sz val="14"/>
        <rFont val="Times New Roman"/>
        <family val="1"/>
      </rPr>
      <t>крупная,9-10шт,атл.,Фареры</t>
    </r>
  </si>
  <si>
    <r>
      <t xml:space="preserve">Сельдь 500+ Олюторская т/о с/г н/р сл/с вес 4кг/с ведром 5,5л/МП  </t>
    </r>
    <r>
      <rPr>
        <b/>
        <sz val="14"/>
        <rFont val="Times New Roman"/>
        <family val="1"/>
      </rPr>
      <t>отборная,7-8 шт</t>
    </r>
  </si>
  <si>
    <t>Сельдь т/о с/г н/р сл/с вес 4кг/с ведром 5,5л/МП</t>
  </si>
  <si>
    <r>
      <t xml:space="preserve">Скумбрия б/г пряного посола вес 4кг/с ведром 5,5л/СВ  </t>
    </r>
    <r>
      <rPr>
        <b/>
        <sz val="14"/>
        <rFont val="Times New Roman"/>
        <family val="1"/>
      </rPr>
      <t>атл.,Фареры</t>
    </r>
  </si>
  <si>
    <r>
      <t xml:space="preserve">Скумбрия б/г сл/с вес 4кг/с ведром 5,5л/МП  </t>
    </r>
    <r>
      <rPr>
        <b/>
        <sz val="14"/>
        <rFont val="Times New Roman"/>
        <family val="1"/>
      </rPr>
      <t>атл.,Фареры</t>
    </r>
  </si>
  <si>
    <t>Хамса с/г н/р сл/с 4кг/с ведром</t>
  </si>
  <si>
    <t>Хамса с/г н/р сл/с 4кг/с ведром 5,5/МП</t>
  </si>
  <si>
    <t>05. Пресервы рыбные ТМ"Серебряный Ветер"</t>
  </si>
  <si>
    <t>Горбуша кусочки "По-домашнему"сл/с в укс.масл.зал.1/500 СВ:4</t>
  </si>
  <si>
    <t>4шт.</t>
  </si>
  <si>
    <t>Иваси (сардина т/о) б/г"По-Дом"сл/с в укс.масл.зал.вес 1,8кг/с ведром 2л/СВ</t>
  </si>
  <si>
    <t>1,8кг.</t>
  </si>
  <si>
    <t>Иваси (сардина т/о) б/г пряного посола вес 1,8кг/с ведром 2л/СВ</t>
  </si>
  <si>
    <t>Кета филе ломтики б/к сл/с в масле 1/400 СВ:4</t>
  </si>
  <si>
    <t>Кета филе ломтики б/к сл/с в масле 2кг/с ведром 2л/СВ</t>
  </si>
  <si>
    <t>Кета филе ломтики б/к сл/с в масле 3,5кг/с ведром 3,3л/СВ</t>
  </si>
  <si>
    <t>3,5кг.</t>
  </si>
  <si>
    <r>
      <t xml:space="preserve">Лосось(сёмга) филе ломтики б/к сл/с в масле 1/180 СВ:4  </t>
    </r>
    <r>
      <rPr>
        <b/>
        <sz val="14"/>
        <rFont val="Times New Roman"/>
        <family val="1"/>
      </rPr>
      <t>Премиум</t>
    </r>
  </si>
  <si>
    <r>
      <t xml:space="preserve">Лосось(сёмга) атл. филе ломтики б/к сл/с в масле 2кг/с ведром 2л/СВ  </t>
    </r>
    <r>
      <rPr>
        <b/>
        <sz val="14"/>
        <rFont val="Times New Roman"/>
        <family val="1"/>
      </rPr>
      <t>крупные, Премиум</t>
    </r>
  </si>
  <si>
    <t>Масляная филе ломтики б/к сл/с в масле 1/180 СВ:4</t>
  </si>
  <si>
    <r>
      <t xml:space="preserve">Мидии мясо крупные марин.в масле 1,4кг/с ведром 2л/СВ  </t>
    </r>
    <r>
      <rPr>
        <b/>
        <sz val="14"/>
        <rFont val="Times New Roman"/>
        <family val="1"/>
      </rPr>
      <t>Премиум,отборные,100-150 шт/кг</t>
    </r>
  </si>
  <si>
    <t>1,4кг.</t>
  </si>
  <si>
    <r>
      <t xml:space="preserve">Мидии мясо крупные марин.в масле со специями 1,4кг/с ведром 2л/СВ  </t>
    </r>
    <r>
      <rPr>
        <b/>
        <sz val="14"/>
        <rFont val="Times New Roman"/>
        <family val="1"/>
      </rPr>
      <t>Премиум,отборные,100-150 шт/кг</t>
    </r>
  </si>
  <si>
    <r>
      <t xml:space="preserve">Мидии мясо крупные марин.в масле с зеленью 1,4кг/с ведром 2л/СВ  </t>
    </r>
    <r>
      <rPr>
        <b/>
        <sz val="14"/>
        <rFont val="Times New Roman"/>
        <family val="1"/>
      </rPr>
      <t>Премиум,отборные,100-150 шт/кг</t>
    </r>
  </si>
  <si>
    <r>
      <t xml:space="preserve">Мидии мясо крупные марин.в нат.заливке 1,4кг/с ведром 2л/СВ  </t>
    </r>
    <r>
      <rPr>
        <b/>
        <sz val="14"/>
        <rFont val="Times New Roman"/>
        <family val="1"/>
      </rPr>
      <t>Премиум,отборные,100-150 шт/кг</t>
    </r>
  </si>
  <si>
    <t>Нерка филе ломтики б/к сл/с в масле 1/400 СВ:4</t>
  </si>
  <si>
    <t>Нерка филе ломтики б/к сл/с в масле 2кг/с ведром 2л/СВ</t>
  </si>
  <si>
    <t>Нерка филе ломтики б/к сл/с в масле 3,5кг/с ведром 3,3л/СВ</t>
  </si>
  <si>
    <r>
      <t xml:space="preserve">Сельдь кусок"По-дом"сл/с в укс.масл.зал.2,5кг/с ведром 3,3л/СВ  </t>
    </r>
    <r>
      <rPr>
        <b/>
        <sz val="14"/>
        <rFont val="Times New Roman"/>
        <family val="1"/>
      </rPr>
      <t>крупный,атл.,Фареры</t>
    </r>
  </si>
  <si>
    <t>Сельдь с/г н/р сл/с в прян.залив 1/1000 СВ:4</t>
  </si>
  <si>
    <t>Сельдь т/о б/г"По-Дом"сл/с в укс.масл.зал.вес 3кг/с ведром 3,3л/СВ</t>
  </si>
  <si>
    <r>
      <t xml:space="preserve">Сельдь филе б/к сл/с вес 3кг/с ведром 3,3л/СВ  </t>
    </r>
    <r>
      <rPr>
        <b/>
        <sz val="14"/>
        <rFont val="Times New Roman"/>
        <family val="1"/>
      </rPr>
      <t>крупное,атл.,Фареры</t>
    </r>
  </si>
  <si>
    <r>
      <t xml:space="preserve">Сельдь филе б/к сл/с в масле вес 3кг/с ведром 3,3л/СВ  </t>
    </r>
    <r>
      <rPr>
        <b/>
        <sz val="14"/>
        <rFont val="Times New Roman"/>
        <family val="1"/>
      </rPr>
      <t>крупное,атл.,Фареры</t>
    </r>
  </si>
  <si>
    <r>
      <t xml:space="preserve">Сельдь филе б/к"ТХЕ"сл/с в укс.масл.зал.2,5кг/с ведром 3,3л/СВ  </t>
    </r>
    <r>
      <rPr>
        <b/>
        <sz val="14"/>
        <rFont val="Times New Roman"/>
        <family val="1"/>
      </rPr>
      <t>крупное,атл.,Фареры</t>
    </r>
  </si>
  <si>
    <r>
      <t xml:space="preserve">Сельдь филе б/к"По-Дом"сл/с в укс.масл.зал.3кг/с ведром 3,3л/СВ  </t>
    </r>
    <r>
      <rPr>
        <b/>
        <sz val="14"/>
        <rFont val="Times New Roman"/>
        <family val="1"/>
      </rPr>
      <t>крупное,атл.,Фареры</t>
    </r>
  </si>
  <si>
    <r>
      <t xml:space="preserve">Сельдь филе б/к"По-исландски"сл/с в масле вес 3кг/с ведром 3,3л/СВ  </t>
    </r>
    <r>
      <rPr>
        <b/>
        <sz val="14"/>
        <rFont val="Times New Roman"/>
        <family val="1"/>
      </rPr>
      <t>крупное,атл.,Фареры</t>
    </r>
  </si>
  <si>
    <r>
      <t xml:space="preserve">Сельдь филе кусочки "По-домашнему"сл/с в укс.масл.зал.1/500 СВ:4  </t>
    </r>
    <r>
      <rPr>
        <b/>
        <sz val="14"/>
        <rFont val="Times New Roman"/>
        <family val="1"/>
      </rPr>
      <t>крупные,атл.,Фареры</t>
    </r>
  </si>
  <si>
    <r>
      <t xml:space="preserve">Сельдь филе кусочки б/к "Деко"сл/с в масле 1/500 СВ:4  </t>
    </r>
    <r>
      <rPr>
        <b/>
        <sz val="14"/>
        <rFont val="Times New Roman"/>
        <family val="1"/>
      </rPr>
      <t>крупные,атл.,Фареры</t>
    </r>
  </si>
  <si>
    <r>
      <t xml:space="preserve">Сельдь филе кусочки б/к "Мехико"сл/с в масле 1/500 СВ:4  </t>
    </r>
    <r>
      <rPr>
        <b/>
        <sz val="14"/>
        <rFont val="Times New Roman"/>
        <family val="1"/>
      </rPr>
      <t>крупные,атл.,Фареры</t>
    </r>
  </si>
  <si>
    <r>
      <t xml:space="preserve">Сельдь филе кусочки б/к "По-исландски"сл/с в масле 1/500 СВ:4  </t>
    </r>
    <r>
      <rPr>
        <b/>
        <sz val="14"/>
        <rFont val="Times New Roman"/>
        <family val="1"/>
      </rPr>
      <t>крупные,атл.,Фареры</t>
    </r>
  </si>
  <si>
    <r>
      <t xml:space="preserve">Сельдь филе кусочки б/к "По-русски"сл/с в майонезе 1/500 СВ:4  </t>
    </r>
    <r>
      <rPr>
        <b/>
        <sz val="14"/>
        <rFont val="Times New Roman"/>
        <family val="1"/>
      </rPr>
      <t>крупные,атл.,Фареры</t>
    </r>
  </si>
  <si>
    <r>
      <t xml:space="preserve">Сельдь филе кусочки б/к "Фиеста"сл/с в масле 1/500 СВ:4  </t>
    </r>
    <r>
      <rPr>
        <b/>
        <sz val="14"/>
        <rFont val="Times New Roman"/>
        <family val="1"/>
      </rPr>
      <t>крупные,атл.,Фареры</t>
    </r>
  </si>
  <si>
    <r>
      <t xml:space="preserve">Сельдь филе кусочки б/к сл/с в майонезе с укропом 1/500 СВ:4  </t>
    </r>
    <r>
      <rPr>
        <b/>
        <sz val="14"/>
        <rFont val="Times New Roman"/>
        <family val="1"/>
      </rPr>
      <t>крупные,атл.,Фареры</t>
    </r>
  </si>
  <si>
    <r>
      <t xml:space="preserve">Сельдь филе кусочки б/к сл/с в масле 1/500 СВ:4  </t>
    </r>
    <r>
      <rPr>
        <b/>
        <sz val="14"/>
        <rFont val="Times New Roman"/>
        <family val="1"/>
      </rPr>
      <t>крупные,атл.,Фареры</t>
    </r>
  </si>
  <si>
    <r>
      <t xml:space="preserve">Сельдь филе кусочки б/к сл/с в масле с укропом 1/500 СВ:4  </t>
    </r>
    <r>
      <rPr>
        <b/>
        <sz val="14"/>
        <rFont val="Times New Roman"/>
        <family val="1"/>
      </rPr>
      <t>крупные,атл.,Фареры</t>
    </r>
  </si>
  <si>
    <r>
      <t xml:space="preserve">Скумбрия кусок "По-домашнему"сл/с в укс.масл.зал.1/1000 СВ:4  </t>
    </r>
    <r>
      <rPr>
        <b/>
        <sz val="14"/>
        <rFont val="Times New Roman"/>
        <family val="1"/>
      </rPr>
      <t>атл.,Фареры</t>
    </r>
  </si>
  <si>
    <r>
      <t xml:space="preserve">Скумбрия крупная кусок "По-дом"сл/с в укс.масл.зал.2,5кг/с ведром 3,3л/СВ  </t>
    </r>
    <r>
      <rPr>
        <b/>
        <sz val="14"/>
        <rFont val="Times New Roman"/>
        <family val="1"/>
      </rPr>
      <t>атл.,Фареры</t>
    </r>
  </si>
  <si>
    <r>
      <t xml:space="preserve">Скумбрия кусочки "По-исландски"сл/с в масле вес 3кг/с ведром 3,3л/СВ  </t>
    </r>
    <r>
      <rPr>
        <b/>
        <sz val="14"/>
        <rFont val="Times New Roman"/>
        <family val="1"/>
      </rPr>
      <t>атл.,Фареры</t>
    </r>
  </si>
  <si>
    <t>Толстолобик кус.с/к"По-дом"сл/с укс.масл.зал.1/500 СВ:4</t>
  </si>
  <si>
    <t>Толстолобик кус.с/к"По-дом"сл/с укс.масл.зал.2,5кг/с ведром 3,3л/СВ</t>
  </si>
  <si>
    <t>Толстолобик кус.с/к"ТХЕ"сл/с укс.масл.зал.1/500 СВ:4</t>
  </si>
  <si>
    <t>Толстолобик кус.с/к"ТХЕ"сл/с укс.масл.зал.2,5кг/с ведром 3,3л/СВ</t>
  </si>
  <si>
    <r>
      <t xml:space="preserve">Форель брюшки с/к сл/с в масле 1,8кг/с ведром 2л/СВ  </t>
    </r>
    <r>
      <rPr>
        <b/>
        <sz val="14"/>
        <rFont val="Times New Roman"/>
        <family val="1"/>
      </rPr>
      <t>Премиум</t>
    </r>
  </si>
  <si>
    <r>
      <t xml:space="preserve">Форель филе ломтики б/к сл/с в масле 1/400 СВ:4  </t>
    </r>
    <r>
      <rPr>
        <b/>
        <sz val="14"/>
        <rFont val="Times New Roman"/>
        <family val="1"/>
      </rPr>
      <t>Премиум</t>
    </r>
  </si>
  <si>
    <r>
      <t xml:space="preserve">Форель филе ломтики б/к сл/с в масле 2кг/с ведром 2л/СВ  </t>
    </r>
    <r>
      <rPr>
        <b/>
        <sz val="14"/>
        <rFont val="Times New Roman"/>
        <family val="1"/>
      </rPr>
      <t>Премиум</t>
    </r>
  </si>
  <si>
    <r>
      <t xml:space="preserve">Форель филе ломтики б/к сл/с в масле 3,5кг/с ведром 3,3л/СВ  </t>
    </r>
    <r>
      <rPr>
        <b/>
        <sz val="14"/>
        <rFont val="Times New Roman"/>
        <family val="1"/>
      </rPr>
      <t>Премиум</t>
    </r>
  </si>
  <si>
    <t>Хамса с/г н/р сл/с 1/500 СВ:4</t>
  </si>
  <si>
    <t>06. Морская капуста салат ТМ"Серебряный Ветер"</t>
  </si>
  <si>
    <t>Морская капуста салат "Острый" 1/360 СВ:6</t>
  </si>
  <si>
    <t>6шт.</t>
  </si>
  <si>
    <t>Морская капуста салат "Острый" вес 5кг/с ведром 5,5л/СВ</t>
  </si>
  <si>
    <t>5кг.</t>
  </si>
  <si>
    <t>Морская капуста салат в маринаде с овощ.1/360 СВ:6</t>
  </si>
  <si>
    <r>
      <t>Морская капуста салат в маринаде с овощ.вес 5кг/</t>
    </r>
    <r>
      <rPr>
        <sz val="11"/>
        <rFont val="Times New Roman"/>
        <family val="1"/>
      </rPr>
      <t>с ведром 5,5л/СВ</t>
    </r>
  </si>
  <si>
    <t>Морская капуста салат в масле 1/360 СВ:6</t>
  </si>
  <si>
    <t>Морская капуста салат в масле вес 5кг/с ведром 5,5кг/СВ</t>
  </si>
  <si>
    <t>07. Рыба мороженая фасованная ТМ"Море Продуктов"</t>
  </si>
  <si>
    <t>Горбуша стейки морож.глазир.в/у 1/400 МП:6</t>
  </si>
  <si>
    <t>Горбуша тушка морож.глазир.в/у 1/800 МП:4</t>
  </si>
  <si>
    <t>Зубатка синяя стейки морож.глазир.в/у 1/400 МП:6</t>
  </si>
  <si>
    <t>Кета стейки морож.глазир.в/у 1/500 МП:6</t>
  </si>
  <si>
    <r>
      <t xml:space="preserve">Лосось атл.стейки морож.глазир.в/у 1/400 МП:6  </t>
    </r>
    <r>
      <rPr>
        <b/>
        <sz val="14"/>
        <rFont val="Times New Roman"/>
        <family val="1"/>
      </rPr>
      <t>Премиум</t>
    </r>
  </si>
  <si>
    <r>
      <t xml:space="preserve">Лосось атл.филе морож.глазир.в/у 1/400 МП:6  </t>
    </r>
    <r>
      <rPr>
        <b/>
        <sz val="14"/>
        <rFont val="Times New Roman"/>
        <family val="1"/>
      </rPr>
      <t>Премиум</t>
    </r>
  </si>
  <si>
    <t>Медальоны лососевые заморож.в/у 1/200 МП:6</t>
  </si>
  <si>
    <t>Медальоны тресковые заморож.в/у 1/200 МП:6</t>
  </si>
  <si>
    <t>Минтай б/г морож.глазир.в/у 1/600 МП:6</t>
  </si>
  <si>
    <t>Минтай филе б/к морож.глазир.в/у 1/400 МП:6</t>
  </si>
  <si>
    <t>Мойва атлантическая с/г н/р морож.глазир.в/у 1/500 МП:6</t>
  </si>
  <si>
    <t>Нерка стейки морож.глазир.в/у 1/500 МП:6</t>
  </si>
  <si>
    <r>
      <t xml:space="preserve">Окунь морской тушка морож.глазир.в/у 1/600 МП:6  </t>
    </r>
    <r>
      <rPr>
        <b/>
        <sz val="14"/>
        <rFont val="Times New Roman"/>
        <family val="1"/>
      </rPr>
      <t>атл.,красный</t>
    </r>
  </si>
  <si>
    <t>Пангасиус филе б/к морож.глазир.в/у 1/400 МП:6</t>
  </si>
  <si>
    <t>Путассу с/г н/р морож.глазир.в/у 1/600 МП:6</t>
  </si>
  <si>
    <t>Сазан филе б/к морож.глазир.в/у 1/400 МП:6</t>
  </si>
  <si>
    <t>Сельдь с/г н/р морож.глазир.в/у 1/600 МП:6</t>
  </si>
  <si>
    <r>
      <t>Скумбрия б/г морож.глазир.в/у 1/600 МП:6</t>
    </r>
    <r>
      <rPr>
        <b/>
        <sz val="14"/>
        <rFont val="Times New Roman"/>
        <family val="1"/>
      </rPr>
      <t xml:space="preserve">  атл.,Фареры</t>
    </r>
  </si>
  <si>
    <t>Тилапия филе б/к морож.глазир.в/у 1/400 МП:6</t>
  </si>
  <si>
    <t>Толстолобик филе б/к морож.глазир.в/у 1/400 МП:6</t>
  </si>
  <si>
    <t>Треска филе с/к морож.глазир.в/у 1/400 МП:6</t>
  </si>
  <si>
    <t>Фарш из тресковых пород рыб замороженный в/у 1/500 МП:5</t>
  </si>
  <si>
    <r>
      <t xml:space="preserve">Форель стейки морож.глазир.в/у 1/500 МП:6  </t>
    </r>
    <r>
      <rPr>
        <b/>
        <sz val="14"/>
        <rFont val="Times New Roman"/>
        <family val="1"/>
      </rPr>
      <t>Премиум</t>
    </r>
  </si>
  <si>
    <r>
      <t xml:space="preserve">Форель филе с/к морож.глазир.в/у 1/400 МП:6  </t>
    </r>
    <r>
      <rPr>
        <b/>
        <sz val="14"/>
        <rFont val="Times New Roman"/>
        <family val="1"/>
      </rPr>
      <t>Премиум</t>
    </r>
  </si>
  <si>
    <t>Хек тушка морож.глазир.в/у 1/600 МП:6</t>
  </si>
  <si>
    <t>08. Рыба мороженая (большая упаковка)</t>
  </si>
  <si>
    <t>Дорадо с/г н/р 300-400 морож.глазир:5</t>
  </si>
  <si>
    <t>Дорадо с/г н/р 400-600 морож.глазир:5</t>
  </si>
  <si>
    <t>Кижуч б/г потр."М" морож.глазир:20</t>
  </si>
  <si>
    <t>20кг.</t>
  </si>
  <si>
    <t>Конгрио тушка 500-700 морож.глазир:вес</t>
  </si>
  <si>
    <t>3-4кг.</t>
  </si>
  <si>
    <r>
      <t xml:space="preserve">Лосось филе на коже 3-4 морож.глазир:вес  </t>
    </r>
    <r>
      <rPr>
        <b/>
        <sz val="14"/>
        <rFont val="Times New Roman"/>
        <family val="1"/>
      </rPr>
      <t>премиум,Чили</t>
    </r>
  </si>
  <si>
    <t>Медальоны лососевые заморож.вес МП:4</t>
  </si>
  <si>
    <t>Медальоны тресковые заморож.вес МП:4</t>
  </si>
  <si>
    <r>
      <t xml:space="preserve">Мойва с/г н/р 35-45 морож.глазир:18,5 </t>
    </r>
    <r>
      <rPr>
        <b/>
        <sz val="14"/>
        <rFont val="Times New Roman"/>
        <family val="1"/>
      </rPr>
      <t xml:space="preserve"> атлантика,Фареры</t>
    </r>
  </si>
  <si>
    <t>18,5кг.</t>
  </si>
  <si>
    <r>
      <t xml:space="preserve">Мидии мясо 100-200 варёно-морож.глазир:10  </t>
    </r>
    <r>
      <rPr>
        <b/>
        <sz val="14"/>
        <rFont val="Times New Roman"/>
        <family val="1"/>
      </rPr>
      <t>премиум,Чили</t>
    </r>
  </si>
  <si>
    <t>10кг.</t>
  </si>
  <si>
    <t>Минтай филе б/к 8+ морож.глазир:10</t>
  </si>
  <si>
    <t>Сардина (иваси) с/г н/р морож.глазир:22</t>
  </si>
  <si>
    <t>2*11кг.</t>
  </si>
  <si>
    <t>Скумбрия атл. н/р 300-500 морож(мех.повр)инд.вес МП</t>
  </si>
  <si>
    <t>Тилапия филе б/к 3-5 морож.глазир:10</t>
  </si>
  <si>
    <t>Треска филе с/к заморож.глазир:3</t>
  </si>
  <si>
    <t>Тунец филе б/к 50+ в/у 1/500 морож.глазир:20</t>
  </si>
  <si>
    <t>0,5кг.</t>
  </si>
  <si>
    <r>
      <t xml:space="preserve">Форель радужная б/г 0,9-1,8 морож.глазир:22  </t>
    </r>
    <r>
      <rPr>
        <b/>
        <sz val="14"/>
        <rFont val="Times New Roman"/>
        <family val="1"/>
      </rPr>
      <t>Премиум</t>
    </r>
  </si>
  <si>
    <t>22кг.</t>
  </si>
  <si>
    <t>Форель радужная с/г потр.250-300 морож.глазир:5</t>
  </si>
  <si>
    <t>Форель радужная с/г потр.300-350 морож.глазир:5</t>
  </si>
  <si>
    <t>Хек тушка 100-200 морож.глазир:10</t>
  </si>
  <si>
    <t>Хек тушка 200-300 морож.глазир:10</t>
  </si>
  <si>
    <t>09. Морепродукты мороженые фасованные ТМ"Море Продуктов"</t>
  </si>
  <si>
    <r>
      <t xml:space="preserve">Кальмар тушка морож.глазир.в/у 1/500 МП:6  </t>
    </r>
    <r>
      <rPr>
        <b/>
        <sz val="14"/>
        <rFont val="Times New Roman"/>
        <family val="1"/>
      </rPr>
      <t>командорский,дальневосточный</t>
    </r>
  </si>
  <si>
    <t>Коктейль из морепродуктов морож.глазир.в/у 1/200 МП:10</t>
  </si>
  <si>
    <t>10шт.</t>
  </si>
  <si>
    <t>10. Морепродукты мороженые (большая упаковка)</t>
  </si>
  <si>
    <r>
      <t xml:space="preserve">Кальмар командорский тушка морож.глазир:22  </t>
    </r>
    <r>
      <rPr>
        <b/>
        <sz val="14"/>
        <rFont val="Times New Roman"/>
        <family val="1"/>
      </rPr>
      <t>Дальневосточный</t>
    </r>
  </si>
  <si>
    <t>Коктейль из морепродуктов морож.глазир:10</t>
  </si>
  <si>
    <t>Креветки королевские 50-70 н/р в/м глазир:4</t>
  </si>
  <si>
    <t>Креветки королевские 50-70 н/р в/м глазир:3,6</t>
  </si>
  <si>
    <t>3,6кг.</t>
  </si>
  <si>
    <r>
      <t xml:space="preserve">Креветки северные 80+ н/р в/м глазир:5 </t>
    </r>
    <r>
      <rPr>
        <b/>
        <sz val="14"/>
        <rFont val="Times New Roman"/>
        <family val="1"/>
      </rPr>
      <t xml:space="preserve"> Свежий вылов!Качество-супер</t>
    </r>
  </si>
  <si>
    <t>Креветки чёрные 21-25 б/г св/м глазир:5</t>
  </si>
  <si>
    <t>Мидии мясо 30-45 морож.в половинках раковин 1 кг:12</t>
  </si>
  <si>
    <t xml:space="preserve">                                               moreproductov.ru</t>
  </si>
  <si>
    <t xml:space="preserve">                                               График работы: </t>
  </si>
  <si>
    <t xml:space="preserve">                                               пн-пт с 08:30 до 17:00</t>
  </si>
  <si>
    <t xml:space="preserve">                                              тел.: 8 (988) 240-07-73</t>
  </si>
  <si>
    <t xml:space="preserve">                                                        8 (861) 240-07-73</t>
  </si>
  <si>
    <t>Карась филе б/к"Соломка"вяленая вес МП:2</t>
  </si>
  <si>
    <t xml:space="preserve">                                               прайс от 17.05.2021г.</t>
  </si>
  <si>
    <t>17.05.2021г.</t>
  </si>
  <si>
    <r>
      <t xml:space="preserve">Мидии мясо крупные марин.в горчичной заливке 2кг/с ведром/СВ  </t>
    </r>
    <r>
      <rPr>
        <b/>
        <sz val="14"/>
        <rFont val="Times New Roman"/>
        <family val="1"/>
      </rPr>
      <t>Премиум,отборные,100-150 шт/кг</t>
    </r>
  </si>
  <si>
    <r>
      <t xml:space="preserve">Мойва с/г н/р сл/с вес 1,8кг/с ведром 2л/СВ  </t>
    </r>
    <r>
      <rPr>
        <b/>
        <sz val="14"/>
        <rFont val="Times New Roman"/>
        <family val="1"/>
      </rPr>
      <t>Фареры</t>
    </r>
  </si>
  <si>
    <r>
      <t xml:space="preserve">Мойва с/г н/р пряного посола вес 1,8кг/с ведром 2л/СВ </t>
    </r>
    <r>
      <rPr>
        <b/>
        <sz val="14"/>
        <rFont val="Times New Roman"/>
        <family val="1"/>
      </rPr>
      <t>Фареры</t>
    </r>
  </si>
  <si>
    <r>
      <t xml:space="preserve">Набор для ухи лососевый(сёмга) морож.глазир.в/у 1/1000 МП:5  </t>
    </r>
    <r>
      <rPr>
        <b/>
        <sz val="14"/>
        <rFont val="Times New Roman"/>
        <family val="1"/>
      </rPr>
      <t>Премиум</t>
    </r>
  </si>
  <si>
    <r>
      <t xml:space="preserve">Форель хребты с прирезями мяса г/к вес МП:2  </t>
    </r>
    <r>
      <rPr>
        <b/>
        <sz val="14"/>
        <rFont val="Times New Roman"/>
        <family val="1"/>
      </rPr>
      <t>Премиум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</si>
</sst>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9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7"/>
      <color indexed="10"/>
      <name val="Arial Black"/>
      <family val="2"/>
    </font>
    <font>
      <sz val="14"/>
      <name val="Arial"/>
      <family val="2"/>
    </font>
    <font>
      <b/>
      <sz val="14"/>
      <color indexed="10"/>
      <name val="Antique Olive Roman"/>
      <family val="2"/>
    </font>
    <font>
      <b/>
      <sz val="14"/>
      <name val="Antique Olive Roman"/>
      <family val="2"/>
    </font>
    <font>
      <b/>
      <sz val="14"/>
      <name val="Arial Black"/>
      <family val="2"/>
    </font>
    <font>
      <b/>
      <i/>
      <sz val="12"/>
      <name val="Arial"/>
      <family val="2"/>
    </font>
    <font>
      <b/>
      <sz val="14"/>
      <color indexed="18"/>
      <name val="Antique Olive Roman"/>
      <family val="2"/>
    </font>
    <font>
      <b/>
      <sz val="15"/>
      <color indexed="10"/>
      <name val="Antique Olive Roman"/>
      <family val="2"/>
    </font>
    <font>
      <b/>
      <sz val="12"/>
      <color indexed="10"/>
      <name val="Times New Roman"/>
      <family val="1"/>
    </font>
    <font>
      <i/>
      <sz val="12"/>
      <name val="Arial"/>
      <family val="2"/>
    </font>
    <font>
      <i/>
      <sz val="10"/>
      <name val="Arial"/>
      <family val="2"/>
    </font>
    <font>
      <b/>
      <sz val="14"/>
      <color indexed="10"/>
      <name val="Times New Roman"/>
      <family val="1"/>
    </font>
    <font>
      <b/>
      <sz val="19"/>
      <color indexed="10"/>
      <name val="Times New Roman"/>
      <family val="1"/>
    </font>
    <font>
      <b/>
      <sz val="12"/>
      <name val="Arial"/>
      <family val="2"/>
    </font>
    <font>
      <b/>
      <i/>
      <sz val="13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14" fontId="9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0" fontId="13" fillId="33" borderId="10" xfId="0" applyNumberFormat="1" applyFont="1" applyFill="1" applyBorder="1" applyAlignment="1">
      <alignment horizontal="center" wrapText="1"/>
    </xf>
    <xf numFmtId="0" fontId="14" fillId="33" borderId="11" xfId="0" applyNumberFormat="1" applyFont="1" applyFill="1" applyBorder="1" applyAlignment="1">
      <alignment horizontal="center" wrapText="1"/>
    </xf>
    <xf numFmtId="0" fontId="12" fillId="34" borderId="12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9" fillId="0" borderId="15" xfId="0" applyNumberFormat="1" applyFont="1" applyFill="1" applyBorder="1" applyAlignment="1">
      <alignment horizontal="left"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2" fontId="19" fillId="34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10" xfId="0" applyNumberFormat="1" applyFont="1" applyFill="1" applyBorder="1" applyAlignment="1">
      <alignment horizontal="left" vertical="center" wrapText="1"/>
    </xf>
    <xf numFmtId="2" fontId="19" fillId="34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left" vertical="center" wrapText="1"/>
    </xf>
    <xf numFmtId="2" fontId="2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19" fillId="0" borderId="16" xfId="0" applyNumberFormat="1" applyFont="1" applyFill="1" applyBorder="1" applyAlignment="1">
      <alignment horizontal="left" vertical="center" wrapText="1"/>
    </xf>
    <xf numFmtId="2" fontId="1" fillId="0" borderId="17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 horizontal="left" vertical="center" wrapText="1"/>
    </xf>
    <xf numFmtId="2" fontId="21" fillId="0" borderId="19" xfId="0" applyNumberFormat="1" applyFont="1" applyFill="1" applyBorder="1" applyAlignment="1">
      <alignment horizontal="center" vertical="center"/>
    </xf>
    <xf numFmtId="2" fontId="19" fillId="34" borderId="19" xfId="0" applyNumberFormat="1" applyFont="1" applyFill="1" applyBorder="1" applyAlignment="1">
      <alignment horizontal="center" vertical="center"/>
    </xf>
    <xf numFmtId="2" fontId="19" fillId="0" borderId="19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horizontal="left" vertical="center" wrapText="1"/>
    </xf>
    <xf numFmtId="2" fontId="21" fillId="0" borderId="17" xfId="0" applyNumberFormat="1" applyFont="1" applyFill="1" applyBorder="1" applyAlignment="1">
      <alignment horizontal="center" vertical="center"/>
    </xf>
    <xf numFmtId="2" fontId="19" fillId="34" borderId="17" xfId="0" applyNumberFormat="1" applyFont="1" applyFill="1" applyBorder="1" applyAlignment="1">
      <alignment horizontal="center" vertical="center"/>
    </xf>
    <xf numFmtId="2" fontId="19" fillId="0" borderId="17" xfId="0" applyNumberFormat="1" applyFont="1" applyFill="1" applyBorder="1" applyAlignment="1">
      <alignment horizontal="center" vertical="center" wrapText="1"/>
    </xf>
    <xf numFmtId="0" fontId="18" fillId="35" borderId="11" xfId="0" applyNumberFormat="1" applyFont="1" applyFill="1" applyBorder="1" applyAlignment="1">
      <alignment horizontal="center" vertical="center" wrapText="1"/>
    </xf>
    <xf numFmtId="0" fontId="18" fillId="35" borderId="20" xfId="0" applyNumberFormat="1" applyFont="1" applyFill="1" applyBorder="1" applyAlignment="1">
      <alignment horizontal="center" vertical="center" wrapText="1"/>
    </xf>
    <xf numFmtId="0" fontId="23" fillId="35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1885950</xdr:colOff>
      <xdr:row>7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8595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265</xdr:row>
      <xdr:rowOff>38100</xdr:rowOff>
    </xdr:from>
    <xdr:to>
      <xdr:col>0</xdr:col>
      <xdr:colOff>1209675</xdr:colOff>
      <xdr:row>271</xdr:row>
      <xdr:rowOff>28575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2904350"/>
          <a:ext cx="9810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de@moreproductov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1"/>
  <sheetViews>
    <sheetView tabSelected="1" zoomScalePageLayoutView="0" workbookViewId="0" topLeftCell="A202">
      <selection activeCell="A213" sqref="A213"/>
    </sheetView>
  </sheetViews>
  <sheetFormatPr defaultColWidth="10.66015625" defaultRowHeight="18.75" customHeight="1"/>
  <cols>
    <col min="1" max="1" width="88.16015625" style="1" customWidth="1"/>
    <col min="2" max="2" width="9.66015625" style="2" customWidth="1"/>
    <col min="3" max="7" width="13.33203125" style="3" customWidth="1"/>
    <col min="8" max="8" width="9.33203125" style="4" customWidth="1"/>
    <col min="9" max="16384" width="10.66015625" style="4" customWidth="1"/>
  </cols>
  <sheetData>
    <row r="1" spans="1:7" ht="24.75" customHeight="1">
      <c r="A1" s="49" t="s">
        <v>0</v>
      </c>
      <c r="B1" s="49"/>
      <c r="C1" s="49"/>
      <c r="D1" s="5"/>
      <c r="E1" s="5"/>
      <c r="F1" s="5"/>
      <c r="G1" s="5"/>
    </row>
    <row r="2" spans="1:11" ht="24.75" customHeight="1">
      <c r="A2" s="49" t="s">
        <v>1</v>
      </c>
      <c r="B2" s="49"/>
      <c r="C2" s="49"/>
      <c r="D2" s="5"/>
      <c r="E2" s="5"/>
      <c r="F2" s="5"/>
      <c r="G2" s="5"/>
      <c r="I2" s="50"/>
      <c r="J2" s="50"/>
      <c r="K2" s="50"/>
    </row>
    <row r="3" spans="1:7" ht="23.25" customHeight="1">
      <c r="A3" s="51" t="s">
        <v>2</v>
      </c>
      <c r="B3" s="51"/>
      <c r="C3" s="51"/>
      <c r="D3" s="5"/>
      <c r="E3" s="5"/>
      <c r="F3" s="5"/>
      <c r="G3" s="5"/>
    </row>
    <row r="4" spans="1:7" ht="21.75" customHeight="1">
      <c r="A4" s="52" t="s">
        <v>3</v>
      </c>
      <c r="B4" s="52"/>
      <c r="C4" s="52"/>
      <c r="D4" s="5"/>
      <c r="E4" s="6"/>
      <c r="F4" s="46" t="s">
        <v>294</v>
      </c>
      <c r="G4" s="46"/>
    </row>
    <row r="5" spans="1:7" ht="18" customHeight="1">
      <c r="A5" s="46" t="s">
        <v>4</v>
      </c>
      <c r="B5" s="46"/>
      <c r="C5" s="7"/>
      <c r="D5" s="5"/>
      <c r="E5" s="8"/>
      <c r="F5" s="8"/>
      <c r="G5" s="8"/>
    </row>
    <row r="6" spans="1:7" ht="24.75" customHeight="1">
      <c r="A6" s="47" t="s">
        <v>5</v>
      </c>
      <c r="B6" s="47"/>
      <c r="C6" s="48" t="s">
        <v>6</v>
      </c>
      <c r="D6" s="48"/>
      <c r="E6" s="48"/>
      <c r="F6" s="48"/>
      <c r="G6" s="48"/>
    </row>
    <row r="7" spans="1:8" s="15" customFormat="1" ht="73.5" customHeight="1">
      <c r="A7" s="9" t="s">
        <v>7</v>
      </c>
      <c r="B7" s="10" t="s">
        <v>8</v>
      </c>
      <c r="C7" s="11" t="s">
        <v>9</v>
      </c>
      <c r="D7" s="12" t="s">
        <v>10</v>
      </c>
      <c r="E7" s="12" t="s">
        <v>11</v>
      </c>
      <c r="F7" s="12" t="s">
        <v>12</v>
      </c>
      <c r="G7" s="13" t="s">
        <v>13</v>
      </c>
      <c r="H7" s="14"/>
    </row>
    <row r="8" spans="1:7" s="16" customFormat="1" ht="15.75" customHeight="1">
      <c r="A8" s="43" t="s">
        <v>14</v>
      </c>
      <c r="B8" s="43"/>
      <c r="C8" s="43"/>
      <c r="D8" s="43"/>
      <c r="E8" s="43"/>
      <c r="F8" s="43"/>
      <c r="G8" s="43"/>
    </row>
    <row r="9" spans="1:8" s="22" customFormat="1" ht="18" customHeight="1">
      <c r="A9" s="17" t="s">
        <v>15</v>
      </c>
      <c r="B9" s="18" t="s">
        <v>16</v>
      </c>
      <c r="C9" s="19">
        <v>445</v>
      </c>
      <c r="D9" s="20">
        <v>450</v>
      </c>
      <c r="E9" s="20">
        <f>ROUNDUP((D9+D9*4%),0)</f>
        <v>468</v>
      </c>
      <c r="F9" s="20">
        <f>ROUNDUP((D9+D9*3.5%),0)</f>
        <v>466</v>
      </c>
      <c r="G9" s="20">
        <f>ROUNDUP((F9+F9*4%),0)</f>
        <v>485</v>
      </c>
      <c r="H9" s="21"/>
    </row>
    <row r="10" spans="1:8" s="22" customFormat="1" ht="18" customHeight="1">
      <c r="A10" s="17" t="s">
        <v>17</v>
      </c>
      <c r="B10" s="18" t="s">
        <v>18</v>
      </c>
      <c r="C10" s="19">
        <v>95</v>
      </c>
      <c r="D10" s="20">
        <v>97</v>
      </c>
      <c r="E10" s="20">
        <f aca="true" t="shared" si="0" ref="E10:E43">ROUNDUP((D10+D10*4%),0)</f>
        <v>101</v>
      </c>
      <c r="F10" s="20">
        <f aca="true" t="shared" si="1" ref="F10:F43">ROUNDUP((D10+D10*3.5%),0)</f>
        <v>101</v>
      </c>
      <c r="G10" s="20">
        <f aca="true" t="shared" si="2" ref="G10:G43">ROUNDUP((F10+F10*4%),0)</f>
        <v>106</v>
      </c>
      <c r="H10" s="21"/>
    </row>
    <row r="11" spans="1:8" s="22" customFormat="1" ht="18" customHeight="1">
      <c r="A11" s="17" t="s">
        <v>19</v>
      </c>
      <c r="B11" s="18" t="s">
        <v>16</v>
      </c>
      <c r="C11" s="19">
        <v>1144</v>
      </c>
      <c r="D11" s="20">
        <v>1149</v>
      </c>
      <c r="E11" s="20">
        <f>ROUNDUP((D11+D11*4%),0)</f>
        <v>1195</v>
      </c>
      <c r="F11" s="20">
        <f t="shared" si="1"/>
        <v>1190</v>
      </c>
      <c r="G11" s="20">
        <f t="shared" si="2"/>
        <v>1238</v>
      </c>
      <c r="H11" s="21"/>
    </row>
    <row r="12" spans="1:8" s="22" customFormat="1" ht="18" customHeight="1">
      <c r="A12" s="17" t="s">
        <v>20</v>
      </c>
      <c r="B12" s="18" t="s">
        <v>21</v>
      </c>
      <c r="C12" s="19">
        <v>693</v>
      </c>
      <c r="D12" s="20">
        <v>698</v>
      </c>
      <c r="E12" s="20">
        <v>726</v>
      </c>
      <c r="F12" s="20">
        <v>723</v>
      </c>
      <c r="G12" s="20">
        <v>752</v>
      </c>
      <c r="H12" s="21"/>
    </row>
    <row r="13" spans="1:8" s="22" customFormat="1" ht="18" customHeight="1">
      <c r="A13" s="17" t="s">
        <v>22</v>
      </c>
      <c r="B13" s="18" t="s">
        <v>16</v>
      </c>
      <c r="C13" s="19">
        <v>305</v>
      </c>
      <c r="D13" s="20">
        <v>310</v>
      </c>
      <c r="E13" s="20">
        <f t="shared" si="0"/>
        <v>323</v>
      </c>
      <c r="F13" s="20">
        <f t="shared" si="1"/>
        <v>321</v>
      </c>
      <c r="G13" s="20">
        <f t="shared" si="2"/>
        <v>334</v>
      </c>
      <c r="H13" s="21"/>
    </row>
    <row r="14" spans="1:8" s="22" customFormat="1" ht="18" customHeight="1">
      <c r="A14" s="17" t="s">
        <v>23</v>
      </c>
      <c r="B14" s="18" t="s">
        <v>21</v>
      </c>
      <c r="C14" s="19">
        <v>185</v>
      </c>
      <c r="D14" s="20">
        <v>190</v>
      </c>
      <c r="E14" s="20">
        <f t="shared" si="0"/>
        <v>198</v>
      </c>
      <c r="F14" s="20">
        <f t="shared" si="1"/>
        <v>197</v>
      </c>
      <c r="G14" s="20">
        <f t="shared" si="2"/>
        <v>205</v>
      </c>
      <c r="H14" s="21"/>
    </row>
    <row r="15" spans="1:8" s="22" customFormat="1" ht="18" customHeight="1">
      <c r="A15" s="17" t="s">
        <v>24</v>
      </c>
      <c r="B15" s="18" t="s">
        <v>21</v>
      </c>
      <c r="C15" s="19">
        <v>494</v>
      </c>
      <c r="D15" s="20">
        <v>499</v>
      </c>
      <c r="E15" s="20">
        <f t="shared" si="0"/>
        <v>519</v>
      </c>
      <c r="F15" s="20">
        <f t="shared" si="1"/>
        <v>517</v>
      </c>
      <c r="G15" s="20">
        <f t="shared" si="2"/>
        <v>538</v>
      </c>
      <c r="H15" s="21"/>
    </row>
    <row r="16" spans="1:8" s="22" customFormat="1" ht="18" customHeight="1">
      <c r="A16" s="17" t="s">
        <v>25</v>
      </c>
      <c r="B16" s="18" t="s">
        <v>16</v>
      </c>
      <c r="C16" s="19">
        <v>155</v>
      </c>
      <c r="D16" s="20">
        <v>160</v>
      </c>
      <c r="E16" s="20">
        <f t="shared" si="0"/>
        <v>167</v>
      </c>
      <c r="F16" s="20">
        <f t="shared" si="1"/>
        <v>166</v>
      </c>
      <c r="G16" s="20">
        <f t="shared" si="2"/>
        <v>173</v>
      </c>
      <c r="H16" s="21"/>
    </row>
    <row r="17" spans="1:8" s="22" customFormat="1" ht="18" customHeight="1">
      <c r="A17" s="17" t="s">
        <v>292</v>
      </c>
      <c r="B17" s="18" t="s">
        <v>16</v>
      </c>
      <c r="C17" s="19">
        <v>694</v>
      </c>
      <c r="D17" s="20">
        <v>699</v>
      </c>
      <c r="E17" s="20">
        <f t="shared" si="0"/>
        <v>727</v>
      </c>
      <c r="F17" s="20">
        <f t="shared" si="1"/>
        <v>724</v>
      </c>
      <c r="G17" s="20">
        <f t="shared" si="2"/>
        <v>753</v>
      </c>
      <c r="H17" s="21"/>
    </row>
    <row r="18" spans="1:8" s="22" customFormat="1" ht="18" customHeight="1">
      <c r="A18" s="17" t="s">
        <v>26</v>
      </c>
      <c r="B18" s="18" t="s">
        <v>16</v>
      </c>
      <c r="C18" s="19">
        <v>1560</v>
      </c>
      <c r="D18" s="20">
        <v>1580</v>
      </c>
      <c r="E18" s="20">
        <f>ROUNDUP((D18+D18*4%),0)</f>
        <v>1644</v>
      </c>
      <c r="F18" s="20">
        <f>ROUNDUP((D18+D18*3.5%),0)</f>
        <v>1636</v>
      </c>
      <c r="G18" s="20">
        <f>ROUNDUP((F18+F18*4%),0)</f>
        <v>1702</v>
      </c>
      <c r="H18" s="21"/>
    </row>
    <row r="19" spans="1:8" s="22" customFormat="1" ht="18" customHeight="1">
      <c r="A19" s="17" t="s">
        <v>27</v>
      </c>
      <c r="B19" s="18" t="s">
        <v>16</v>
      </c>
      <c r="C19" s="19">
        <v>1095</v>
      </c>
      <c r="D19" s="20">
        <v>1100</v>
      </c>
      <c r="E19" s="20">
        <f>ROUNDUP((D19+D19*4%),0)</f>
        <v>1144</v>
      </c>
      <c r="F19" s="20">
        <f>ROUNDUP((D19+D19*3.5%),0)</f>
        <v>1139</v>
      </c>
      <c r="G19" s="20">
        <f>ROUNDUP((F19+F19*4%),0)</f>
        <v>1185</v>
      </c>
      <c r="H19" s="21"/>
    </row>
    <row r="20" spans="1:8" s="22" customFormat="1" ht="18" customHeight="1">
      <c r="A20" s="23" t="s">
        <v>28</v>
      </c>
      <c r="B20" s="18" t="s">
        <v>16</v>
      </c>
      <c r="C20" s="19">
        <v>299</v>
      </c>
      <c r="D20" s="20">
        <v>304</v>
      </c>
      <c r="E20" s="20">
        <f>ROUNDUP((D20+D20*4%),0)</f>
        <v>317</v>
      </c>
      <c r="F20" s="20">
        <f>ROUNDUP((D20+D20*3.5%),0)</f>
        <v>315</v>
      </c>
      <c r="G20" s="20">
        <f>ROUNDUP((F20+F20*4%),0)</f>
        <v>328</v>
      </c>
      <c r="H20" s="21"/>
    </row>
    <row r="21" spans="1:8" s="22" customFormat="1" ht="18" customHeight="1">
      <c r="A21" s="17" t="s">
        <v>29</v>
      </c>
      <c r="B21" s="18" t="s">
        <v>16</v>
      </c>
      <c r="C21" s="19">
        <v>337</v>
      </c>
      <c r="D21" s="20">
        <v>342</v>
      </c>
      <c r="E21" s="20">
        <f t="shared" si="0"/>
        <v>356</v>
      </c>
      <c r="F21" s="20">
        <f t="shared" si="1"/>
        <v>354</v>
      </c>
      <c r="G21" s="20">
        <f t="shared" si="2"/>
        <v>369</v>
      </c>
      <c r="H21" s="21"/>
    </row>
    <row r="22" spans="1:8" s="22" customFormat="1" ht="18" customHeight="1">
      <c r="A22" s="17" t="s">
        <v>30</v>
      </c>
      <c r="B22" s="18" t="s">
        <v>31</v>
      </c>
      <c r="C22" s="19">
        <v>194</v>
      </c>
      <c r="D22" s="20">
        <v>199</v>
      </c>
      <c r="E22" s="20">
        <f t="shared" si="0"/>
        <v>207</v>
      </c>
      <c r="F22" s="20">
        <f t="shared" si="1"/>
        <v>206</v>
      </c>
      <c r="G22" s="20">
        <f t="shared" si="2"/>
        <v>215</v>
      </c>
      <c r="H22" s="21"/>
    </row>
    <row r="23" spans="1:8" s="22" customFormat="1" ht="18" customHeight="1">
      <c r="A23" s="17" t="s">
        <v>32</v>
      </c>
      <c r="B23" s="18" t="s">
        <v>33</v>
      </c>
      <c r="C23" s="19">
        <v>272</v>
      </c>
      <c r="D23" s="20">
        <v>277</v>
      </c>
      <c r="E23" s="20">
        <f t="shared" si="0"/>
        <v>289</v>
      </c>
      <c r="F23" s="20">
        <f t="shared" si="1"/>
        <v>287</v>
      </c>
      <c r="G23" s="20">
        <f t="shared" si="2"/>
        <v>299</v>
      </c>
      <c r="H23" s="21"/>
    </row>
    <row r="24" spans="1:8" s="22" customFormat="1" ht="18" customHeight="1">
      <c r="A24" s="17" t="s">
        <v>34</v>
      </c>
      <c r="B24" s="18" t="s">
        <v>31</v>
      </c>
      <c r="C24" s="19">
        <v>140</v>
      </c>
      <c r="D24" s="20">
        <v>145</v>
      </c>
      <c r="E24" s="20">
        <f t="shared" si="0"/>
        <v>151</v>
      </c>
      <c r="F24" s="20">
        <f t="shared" si="1"/>
        <v>151</v>
      </c>
      <c r="G24" s="20">
        <f t="shared" si="2"/>
        <v>158</v>
      </c>
      <c r="H24" s="21"/>
    </row>
    <row r="25" spans="1:8" s="22" customFormat="1" ht="36" customHeight="1">
      <c r="A25" s="17" t="s">
        <v>35</v>
      </c>
      <c r="B25" s="18" t="s">
        <v>16</v>
      </c>
      <c r="C25" s="19">
        <v>1495</v>
      </c>
      <c r="D25" s="20">
        <v>1500</v>
      </c>
      <c r="E25" s="20">
        <f t="shared" si="0"/>
        <v>1560</v>
      </c>
      <c r="F25" s="20">
        <f t="shared" si="1"/>
        <v>1553</v>
      </c>
      <c r="G25" s="20">
        <f t="shared" si="2"/>
        <v>1616</v>
      </c>
      <c r="H25" s="21"/>
    </row>
    <row r="26" spans="1:8" s="22" customFormat="1" ht="36" customHeight="1">
      <c r="A26" s="17" t="s">
        <v>36</v>
      </c>
      <c r="B26" s="18" t="s">
        <v>16</v>
      </c>
      <c r="C26" s="19">
        <v>1495</v>
      </c>
      <c r="D26" s="20">
        <v>1500</v>
      </c>
      <c r="E26" s="20">
        <f t="shared" si="0"/>
        <v>1560</v>
      </c>
      <c r="F26" s="20">
        <f t="shared" si="1"/>
        <v>1553</v>
      </c>
      <c r="G26" s="20">
        <f t="shared" si="2"/>
        <v>1616</v>
      </c>
      <c r="H26" s="21"/>
    </row>
    <row r="27" spans="1:8" s="22" customFormat="1" ht="18" customHeight="1">
      <c r="A27" s="17" t="s">
        <v>37</v>
      </c>
      <c r="B27" s="18" t="s">
        <v>16</v>
      </c>
      <c r="C27" s="19">
        <v>1125</v>
      </c>
      <c r="D27" s="20">
        <v>1130</v>
      </c>
      <c r="E27" s="20">
        <f>ROUNDUP((D27+D27*4%),0)</f>
        <v>1176</v>
      </c>
      <c r="F27" s="20">
        <f>ROUNDUP((D27+D27*3.5%),0)</f>
        <v>1170</v>
      </c>
      <c r="G27" s="20">
        <f>ROUNDUP((F27+F27*4%),0)</f>
        <v>1217</v>
      </c>
      <c r="H27" s="21"/>
    </row>
    <row r="28" spans="1:8" s="22" customFormat="1" ht="18" customHeight="1">
      <c r="A28" s="17" t="s">
        <v>38</v>
      </c>
      <c r="B28" s="18" t="s">
        <v>21</v>
      </c>
      <c r="C28" s="19">
        <v>631</v>
      </c>
      <c r="D28" s="20">
        <v>636</v>
      </c>
      <c r="E28" s="20">
        <f t="shared" si="0"/>
        <v>662</v>
      </c>
      <c r="F28" s="20">
        <f t="shared" si="1"/>
        <v>659</v>
      </c>
      <c r="G28" s="20">
        <f t="shared" si="2"/>
        <v>686</v>
      </c>
      <c r="H28" s="21"/>
    </row>
    <row r="29" spans="1:8" s="22" customFormat="1" ht="18" customHeight="1">
      <c r="A29" s="17" t="s">
        <v>39</v>
      </c>
      <c r="B29" s="18" t="s">
        <v>16</v>
      </c>
      <c r="C29" s="19">
        <v>442</v>
      </c>
      <c r="D29" s="20">
        <v>447</v>
      </c>
      <c r="E29" s="20">
        <f t="shared" si="0"/>
        <v>465</v>
      </c>
      <c r="F29" s="20">
        <f t="shared" si="1"/>
        <v>463</v>
      </c>
      <c r="G29" s="20">
        <f t="shared" si="2"/>
        <v>482</v>
      </c>
      <c r="H29" s="21"/>
    </row>
    <row r="30" spans="1:8" s="22" customFormat="1" ht="18" customHeight="1">
      <c r="A30" s="17" t="s">
        <v>40</v>
      </c>
      <c r="B30" s="18" t="s">
        <v>16</v>
      </c>
      <c r="C30" s="19">
        <v>175</v>
      </c>
      <c r="D30" s="20">
        <v>175</v>
      </c>
      <c r="E30" s="20">
        <f t="shared" si="0"/>
        <v>182</v>
      </c>
      <c r="F30" s="20">
        <f t="shared" si="1"/>
        <v>182</v>
      </c>
      <c r="G30" s="20">
        <f t="shared" si="2"/>
        <v>190</v>
      </c>
      <c r="H30" s="21"/>
    </row>
    <row r="31" spans="1:8" s="22" customFormat="1" ht="18" customHeight="1">
      <c r="A31" s="17" t="s">
        <v>41</v>
      </c>
      <c r="B31" s="18" t="s">
        <v>18</v>
      </c>
      <c r="C31" s="19">
        <v>68</v>
      </c>
      <c r="D31" s="20">
        <v>70</v>
      </c>
      <c r="E31" s="20">
        <f t="shared" si="0"/>
        <v>73</v>
      </c>
      <c r="F31" s="20">
        <f t="shared" si="1"/>
        <v>73</v>
      </c>
      <c r="G31" s="20">
        <f t="shared" si="2"/>
        <v>76</v>
      </c>
      <c r="H31" s="21"/>
    </row>
    <row r="32" spans="1:8" s="22" customFormat="1" ht="18" customHeight="1">
      <c r="A32" s="17" t="s">
        <v>42</v>
      </c>
      <c r="B32" s="18" t="s">
        <v>16</v>
      </c>
      <c r="C32" s="19">
        <v>650</v>
      </c>
      <c r="D32" s="20">
        <v>650</v>
      </c>
      <c r="E32" s="20">
        <f t="shared" si="0"/>
        <v>676</v>
      </c>
      <c r="F32" s="20">
        <f t="shared" si="1"/>
        <v>673</v>
      </c>
      <c r="G32" s="20">
        <f t="shared" si="2"/>
        <v>700</v>
      </c>
      <c r="H32" s="21"/>
    </row>
    <row r="33" spans="1:8" s="22" customFormat="1" ht="18" customHeight="1">
      <c r="A33" s="17" t="s">
        <v>43</v>
      </c>
      <c r="B33" s="18" t="s">
        <v>16</v>
      </c>
      <c r="C33" s="19">
        <v>140</v>
      </c>
      <c r="D33" s="20">
        <v>145</v>
      </c>
      <c r="E33" s="20">
        <f>ROUNDUP((D33+D33*4%),0)</f>
        <v>151</v>
      </c>
      <c r="F33" s="20">
        <f>ROUNDUP((D33+D33*3.5%),0)</f>
        <v>151</v>
      </c>
      <c r="G33" s="20">
        <f>ROUNDUP((F33+F33*4%),0)</f>
        <v>158</v>
      </c>
      <c r="H33" s="21"/>
    </row>
    <row r="34" spans="1:8" s="22" customFormat="1" ht="18" customHeight="1">
      <c r="A34" s="17" t="s">
        <v>44</v>
      </c>
      <c r="B34" s="18" t="s">
        <v>21</v>
      </c>
      <c r="C34" s="19">
        <v>882</v>
      </c>
      <c r="D34" s="20">
        <v>887</v>
      </c>
      <c r="E34" s="20">
        <f>ROUNDUP((D34+D34*4%),0)</f>
        <v>923</v>
      </c>
      <c r="F34" s="20">
        <f>ROUNDUP((D34+D34*3.5%),0)</f>
        <v>919</v>
      </c>
      <c r="G34" s="20">
        <f>ROUNDUP((F34+F34*4%),0)</f>
        <v>956</v>
      </c>
      <c r="H34" s="21"/>
    </row>
    <row r="35" spans="1:8" s="22" customFormat="1" ht="18" customHeight="1">
      <c r="A35" s="17" t="s">
        <v>45</v>
      </c>
      <c r="B35" s="18" t="s">
        <v>21</v>
      </c>
      <c r="C35" s="19">
        <v>315</v>
      </c>
      <c r="D35" s="20">
        <v>315</v>
      </c>
      <c r="E35" s="20">
        <f t="shared" si="0"/>
        <v>328</v>
      </c>
      <c r="F35" s="20">
        <f t="shared" si="1"/>
        <v>327</v>
      </c>
      <c r="G35" s="20">
        <f t="shared" si="2"/>
        <v>341</v>
      </c>
      <c r="H35" s="21"/>
    </row>
    <row r="36" spans="1:8" s="22" customFormat="1" ht="18" customHeight="1">
      <c r="A36" s="23" t="s">
        <v>46</v>
      </c>
      <c r="B36" s="18" t="s">
        <v>16</v>
      </c>
      <c r="C36" s="19">
        <v>1115</v>
      </c>
      <c r="D36" s="20">
        <v>1120</v>
      </c>
      <c r="E36" s="20">
        <f>ROUNDUP((D36+D36*4%),0)</f>
        <v>1165</v>
      </c>
      <c r="F36" s="20">
        <f>ROUNDUP((D36+D36*3.5%),0)</f>
        <v>1160</v>
      </c>
      <c r="G36" s="20">
        <f>ROUNDUP((F36+F36*4%),0)</f>
        <v>1207</v>
      </c>
      <c r="H36" s="21"/>
    </row>
    <row r="37" spans="1:8" s="22" customFormat="1" ht="18" customHeight="1">
      <c r="A37" s="17" t="s">
        <v>47</v>
      </c>
      <c r="B37" s="18" t="s">
        <v>16</v>
      </c>
      <c r="C37" s="19">
        <v>395</v>
      </c>
      <c r="D37" s="20">
        <v>400</v>
      </c>
      <c r="E37" s="20">
        <f t="shared" si="0"/>
        <v>416</v>
      </c>
      <c r="F37" s="20">
        <f t="shared" si="1"/>
        <v>414</v>
      </c>
      <c r="G37" s="20">
        <f t="shared" si="2"/>
        <v>431</v>
      </c>
      <c r="H37" s="21"/>
    </row>
    <row r="38" spans="1:8" s="22" customFormat="1" ht="18" customHeight="1">
      <c r="A38" s="17" t="s">
        <v>48</v>
      </c>
      <c r="B38" s="18" t="s">
        <v>16</v>
      </c>
      <c r="C38" s="19">
        <v>415</v>
      </c>
      <c r="D38" s="20">
        <v>420</v>
      </c>
      <c r="E38" s="20">
        <f t="shared" si="0"/>
        <v>437</v>
      </c>
      <c r="F38" s="20">
        <f t="shared" si="1"/>
        <v>435</v>
      </c>
      <c r="G38" s="20">
        <f t="shared" si="2"/>
        <v>453</v>
      </c>
      <c r="H38" s="21"/>
    </row>
    <row r="39" spans="1:8" s="22" customFormat="1" ht="18" customHeight="1">
      <c r="A39" s="17" t="s">
        <v>49</v>
      </c>
      <c r="B39" s="18" t="s">
        <v>18</v>
      </c>
      <c r="C39" s="19">
        <v>66</v>
      </c>
      <c r="D39" s="20">
        <v>68</v>
      </c>
      <c r="E39" s="20">
        <f t="shared" si="0"/>
        <v>71</v>
      </c>
      <c r="F39" s="20">
        <f t="shared" si="1"/>
        <v>71</v>
      </c>
      <c r="G39" s="20">
        <f t="shared" si="2"/>
        <v>74</v>
      </c>
      <c r="H39" s="21"/>
    </row>
    <row r="40" spans="1:8" s="22" customFormat="1" ht="18" customHeight="1">
      <c r="A40" s="17" t="s">
        <v>50</v>
      </c>
      <c r="B40" s="18" t="s">
        <v>16</v>
      </c>
      <c r="C40" s="19">
        <v>803</v>
      </c>
      <c r="D40" s="20">
        <v>808</v>
      </c>
      <c r="E40" s="20">
        <f t="shared" si="0"/>
        <v>841</v>
      </c>
      <c r="F40" s="20">
        <f t="shared" si="1"/>
        <v>837</v>
      </c>
      <c r="G40" s="20">
        <f t="shared" si="2"/>
        <v>871</v>
      </c>
      <c r="H40" s="21"/>
    </row>
    <row r="41" spans="1:8" s="22" customFormat="1" ht="18" customHeight="1">
      <c r="A41" s="17" t="s">
        <v>51</v>
      </c>
      <c r="B41" s="18" t="s">
        <v>16</v>
      </c>
      <c r="C41" s="19">
        <v>950</v>
      </c>
      <c r="D41" s="20">
        <v>955</v>
      </c>
      <c r="E41" s="20">
        <f t="shared" si="0"/>
        <v>994</v>
      </c>
      <c r="F41" s="20">
        <f t="shared" si="1"/>
        <v>989</v>
      </c>
      <c r="G41" s="20">
        <f t="shared" si="2"/>
        <v>1029</v>
      </c>
      <c r="H41" s="21"/>
    </row>
    <row r="42" spans="1:8" s="22" customFormat="1" ht="18" customHeight="1">
      <c r="A42" s="17" t="s">
        <v>52</v>
      </c>
      <c r="B42" s="18" t="s">
        <v>16</v>
      </c>
      <c r="C42" s="19">
        <v>1065</v>
      </c>
      <c r="D42" s="20">
        <v>1070</v>
      </c>
      <c r="E42" s="20">
        <f t="shared" si="0"/>
        <v>1113</v>
      </c>
      <c r="F42" s="20">
        <f t="shared" si="1"/>
        <v>1108</v>
      </c>
      <c r="G42" s="20">
        <f t="shared" si="2"/>
        <v>1153</v>
      </c>
      <c r="H42" s="21"/>
    </row>
    <row r="43" spans="1:8" s="22" customFormat="1" ht="18" customHeight="1">
      <c r="A43" s="23" t="s">
        <v>53</v>
      </c>
      <c r="B43" s="18" t="s">
        <v>16</v>
      </c>
      <c r="C43" s="19">
        <v>405</v>
      </c>
      <c r="D43" s="20">
        <v>410</v>
      </c>
      <c r="E43" s="20">
        <f t="shared" si="0"/>
        <v>427</v>
      </c>
      <c r="F43" s="20">
        <f t="shared" si="1"/>
        <v>425</v>
      </c>
      <c r="G43" s="20">
        <f t="shared" si="2"/>
        <v>442</v>
      </c>
      <c r="H43" s="21"/>
    </row>
    <row r="44" spans="1:8" s="22" customFormat="1" ht="18" customHeight="1">
      <c r="A44" s="17" t="s">
        <v>54</v>
      </c>
      <c r="B44" s="18" t="s">
        <v>16</v>
      </c>
      <c r="C44" s="19">
        <v>1115</v>
      </c>
      <c r="D44" s="20">
        <v>1120</v>
      </c>
      <c r="E44" s="20">
        <f>ROUNDUP((D44+D44*4%),0)</f>
        <v>1165</v>
      </c>
      <c r="F44" s="20">
        <f>ROUNDUP((D44+D44*3.5%),0)</f>
        <v>1160</v>
      </c>
      <c r="G44" s="20">
        <f>ROUNDUP((F44+F44*4%),0)</f>
        <v>1207</v>
      </c>
      <c r="H44" s="21"/>
    </row>
    <row r="45" spans="1:7" s="16" customFormat="1" ht="15.75" customHeight="1">
      <c r="A45" s="43" t="s">
        <v>55</v>
      </c>
      <c r="B45" s="43"/>
      <c r="C45" s="43"/>
      <c r="D45" s="43"/>
      <c r="E45" s="43"/>
      <c r="F45" s="43"/>
      <c r="G45" s="43"/>
    </row>
    <row r="46" spans="1:8" s="22" customFormat="1" ht="18" customHeight="1">
      <c r="A46" s="23" t="s">
        <v>56</v>
      </c>
      <c r="B46" s="18" t="s">
        <v>16</v>
      </c>
      <c r="C46" s="24">
        <v>422</v>
      </c>
      <c r="D46" s="25">
        <v>427</v>
      </c>
      <c r="E46" s="25">
        <v>445</v>
      </c>
      <c r="F46" s="25">
        <v>442</v>
      </c>
      <c r="G46" s="25">
        <v>460</v>
      </c>
      <c r="H46" s="21"/>
    </row>
    <row r="47" spans="1:8" s="22" customFormat="1" ht="18" customHeight="1">
      <c r="A47" s="23" t="s">
        <v>57</v>
      </c>
      <c r="B47" s="18" t="s">
        <v>31</v>
      </c>
      <c r="C47" s="24">
        <v>470</v>
      </c>
      <c r="D47" s="25">
        <v>475</v>
      </c>
      <c r="E47" s="25">
        <v>494</v>
      </c>
      <c r="F47" s="25">
        <v>492</v>
      </c>
      <c r="G47" s="25">
        <v>512</v>
      </c>
      <c r="H47" s="21"/>
    </row>
    <row r="48" spans="1:8" s="22" customFormat="1" ht="18" customHeight="1">
      <c r="A48" s="23" t="s">
        <v>58</v>
      </c>
      <c r="B48" s="18" t="s">
        <v>16</v>
      </c>
      <c r="C48" s="24">
        <v>575</v>
      </c>
      <c r="D48" s="25">
        <v>580</v>
      </c>
      <c r="E48" s="25">
        <v>604</v>
      </c>
      <c r="F48" s="25">
        <v>601</v>
      </c>
      <c r="G48" s="25">
        <v>626</v>
      </c>
      <c r="H48" s="21"/>
    </row>
    <row r="49" spans="1:8" s="22" customFormat="1" ht="18" customHeight="1">
      <c r="A49" s="23" t="s">
        <v>59</v>
      </c>
      <c r="B49" s="18" t="s">
        <v>16</v>
      </c>
      <c r="C49" s="24">
        <v>634</v>
      </c>
      <c r="D49" s="25">
        <v>639</v>
      </c>
      <c r="E49" s="25">
        <v>665</v>
      </c>
      <c r="F49" s="25">
        <v>662</v>
      </c>
      <c r="G49" s="25">
        <v>689</v>
      </c>
      <c r="H49" s="21"/>
    </row>
    <row r="50" spans="1:8" s="22" customFormat="1" ht="18" customHeight="1">
      <c r="A50" s="17" t="s">
        <v>60</v>
      </c>
      <c r="B50" s="18" t="s">
        <v>21</v>
      </c>
      <c r="C50" s="24">
        <v>693</v>
      </c>
      <c r="D50" s="25">
        <v>698</v>
      </c>
      <c r="E50" s="25">
        <v>726</v>
      </c>
      <c r="F50" s="25">
        <v>723</v>
      </c>
      <c r="G50" s="25">
        <v>752</v>
      </c>
      <c r="H50" s="21"/>
    </row>
    <row r="51" spans="1:8" s="22" customFormat="1" ht="18" customHeight="1">
      <c r="A51" s="23" t="s">
        <v>61</v>
      </c>
      <c r="B51" s="18" t="s">
        <v>21</v>
      </c>
      <c r="C51" s="24">
        <v>185</v>
      </c>
      <c r="D51" s="25">
        <v>190</v>
      </c>
      <c r="E51" s="25">
        <v>198</v>
      </c>
      <c r="F51" s="25">
        <v>197</v>
      </c>
      <c r="G51" s="25">
        <v>205</v>
      </c>
      <c r="H51" s="21"/>
    </row>
    <row r="52" spans="1:8" s="22" customFormat="1" ht="18" customHeight="1">
      <c r="A52" s="23" t="s">
        <v>62</v>
      </c>
      <c r="B52" s="18" t="s">
        <v>21</v>
      </c>
      <c r="C52" s="24">
        <v>485</v>
      </c>
      <c r="D52" s="25">
        <v>490</v>
      </c>
      <c r="E52" s="25">
        <v>510</v>
      </c>
      <c r="F52" s="25">
        <v>508</v>
      </c>
      <c r="G52" s="25">
        <v>529</v>
      </c>
      <c r="H52" s="21"/>
    </row>
    <row r="53" spans="1:8" s="22" customFormat="1" ht="18" customHeight="1">
      <c r="A53" s="23" t="s">
        <v>63</v>
      </c>
      <c r="B53" s="18" t="s">
        <v>16</v>
      </c>
      <c r="C53" s="24">
        <v>145</v>
      </c>
      <c r="D53" s="25">
        <v>150</v>
      </c>
      <c r="E53" s="25">
        <v>156</v>
      </c>
      <c r="F53" s="25">
        <v>156</v>
      </c>
      <c r="G53" s="25">
        <v>163</v>
      </c>
      <c r="H53" s="21"/>
    </row>
    <row r="54" spans="1:8" s="22" customFormat="1" ht="36" customHeight="1">
      <c r="A54" s="23" t="s">
        <v>64</v>
      </c>
      <c r="B54" s="18" t="s">
        <v>16</v>
      </c>
      <c r="C54" s="19">
        <v>351</v>
      </c>
      <c r="D54" s="26">
        <v>356</v>
      </c>
      <c r="E54" s="26">
        <v>371</v>
      </c>
      <c r="F54" s="26">
        <v>369</v>
      </c>
      <c r="G54" s="26">
        <v>384</v>
      </c>
      <c r="H54" s="21"/>
    </row>
    <row r="55" spans="1:8" s="22" customFormat="1" ht="18" customHeight="1">
      <c r="A55" s="23" t="s">
        <v>65</v>
      </c>
      <c r="B55" s="18" t="s">
        <v>16</v>
      </c>
      <c r="C55" s="24">
        <v>660</v>
      </c>
      <c r="D55" s="25">
        <v>665</v>
      </c>
      <c r="E55" s="25">
        <v>692</v>
      </c>
      <c r="F55" s="25">
        <v>689</v>
      </c>
      <c r="G55" s="25">
        <v>717</v>
      </c>
      <c r="H55" s="21"/>
    </row>
    <row r="56" spans="1:8" s="22" customFormat="1" ht="18" customHeight="1">
      <c r="A56" s="23" t="s">
        <v>66</v>
      </c>
      <c r="B56" s="18" t="s">
        <v>16</v>
      </c>
      <c r="C56" s="24">
        <v>594</v>
      </c>
      <c r="D56" s="25">
        <v>594</v>
      </c>
      <c r="E56" s="25">
        <v>618</v>
      </c>
      <c r="F56" s="25">
        <v>615</v>
      </c>
      <c r="G56" s="25">
        <v>640</v>
      </c>
      <c r="H56" s="21"/>
    </row>
    <row r="57" spans="1:8" s="22" customFormat="1" ht="18" customHeight="1">
      <c r="A57" s="23" t="s">
        <v>67</v>
      </c>
      <c r="B57" s="18" t="s">
        <v>16</v>
      </c>
      <c r="C57" s="24">
        <v>594</v>
      </c>
      <c r="D57" s="25">
        <v>594</v>
      </c>
      <c r="E57" s="25">
        <v>618</v>
      </c>
      <c r="F57" s="25">
        <v>615</v>
      </c>
      <c r="G57" s="25">
        <v>640</v>
      </c>
      <c r="H57" s="21"/>
    </row>
    <row r="58" spans="1:8" s="22" customFormat="1" ht="18" customHeight="1">
      <c r="A58" s="23" t="s">
        <v>68</v>
      </c>
      <c r="B58" s="18" t="s">
        <v>16</v>
      </c>
      <c r="C58" s="24">
        <v>770</v>
      </c>
      <c r="D58" s="25">
        <v>780</v>
      </c>
      <c r="E58" s="25">
        <v>812</v>
      </c>
      <c r="F58" s="25">
        <v>808</v>
      </c>
      <c r="G58" s="25">
        <v>841</v>
      </c>
      <c r="H58" s="21"/>
    </row>
    <row r="59" spans="1:8" s="22" customFormat="1" ht="18" customHeight="1">
      <c r="A59" s="23" t="s">
        <v>69</v>
      </c>
      <c r="B59" s="18" t="s">
        <v>16</v>
      </c>
      <c r="C59" s="24">
        <v>813</v>
      </c>
      <c r="D59" s="25">
        <v>823</v>
      </c>
      <c r="E59" s="25">
        <v>856</v>
      </c>
      <c r="F59" s="25">
        <v>852</v>
      </c>
      <c r="G59" s="25">
        <v>887</v>
      </c>
      <c r="H59" s="21"/>
    </row>
    <row r="60" spans="1:8" s="22" customFormat="1" ht="18" customHeight="1">
      <c r="A60" s="23" t="s">
        <v>70</v>
      </c>
      <c r="B60" s="18" t="s">
        <v>16</v>
      </c>
      <c r="C60" s="24">
        <v>725</v>
      </c>
      <c r="D60" s="25">
        <v>735</v>
      </c>
      <c r="E60" s="25">
        <v>765</v>
      </c>
      <c r="F60" s="25">
        <v>761</v>
      </c>
      <c r="G60" s="25">
        <v>792</v>
      </c>
      <c r="H60" s="21"/>
    </row>
    <row r="61" spans="1:8" s="22" customFormat="1" ht="18" customHeight="1">
      <c r="A61" s="23" t="s">
        <v>71</v>
      </c>
      <c r="B61" s="18" t="s">
        <v>16</v>
      </c>
      <c r="C61" s="24">
        <v>1095</v>
      </c>
      <c r="D61" s="25">
        <v>1100</v>
      </c>
      <c r="E61" s="25">
        <v>1144</v>
      </c>
      <c r="F61" s="25">
        <v>1139</v>
      </c>
      <c r="G61" s="25">
        <v>1185</v>
      </c>
      <c r="H61" s="21"/>
    </row>
    <row r="62" spans="1:8" s="22" customFormat="1" ht="18" customHeight="1">
      <c r="A62" s="23" t="s">
        <v>72</v>
      </c>
      <c r="B62" s="18" t="s">
        <v>21</v>
      </c>
      <c r="C62" s="24">
        <v>309</v>
      </c>
      <c r="D62" s="25">
        <v>314</v>
      </c>
      <c r="E62" s="25">
        <v>327</v>
      </c>
      <c r="F62" s="25">
        <v>325</v>
      </c>
      <c r="G62" s="25">
        <v>338</v>
      </c>
      <c r="H62" s="21"/>
    </row>
    <row r="63" spans="1:8" s="22" customFormat="1" ht="18" customHeight="1">
      <c r="A63" s="23" t="s">
        <v>73</v>
      </c>
      <c r="B63" s="18" t="s">
        <v>21</v>
      </c>
      <c r="C63" s="24">
        <v>315</v>
      </c>
      <c r="D63" s="25">
        <v>320</v>
      </c>
      <c r="E63" s="25">
        <f aca="true" t="shared" si="3" ref="E63:E84">ROUNDUP((D63+D63*4%),0)</f>
        <v>333</v>
      </c>
      <c r="F63" s="25">
        <f aca="true" t="shared" si="4" ref="F63:F84">ROUNDUP((D63+D63*3.5%),0)</f>
        <v>332</v>
      </c>
      <c r="G63" s="25">
        <f aca="true" t="shared" si="5" ref="G63:G113">ROUNDUP((F63+F63*4%),0)</f>
        <v>346</v>
      </c>
      <c r="H63" s="21"/>
    </row>
    <row r="64" spans="1:8" s="22" customFormat="1" ht="18" customHeight="1">
      <c r="A64" s="17" t="s">
        <v>74</v>
      </c>
      <c r="B64" s="18" t="s">
        <v>31</v>
      </c>
      <c r="C64" s="24">
        <v>194</v>
      </c>
      <c r="D64" s="25">
        <v>199</v>
      </c>
      <c r="E64" s="25">
        <v>207</v>
      </c>
      <c r="F64" s="25">
        <v>206</v>
      </c>
      <c r="G64" s="25">
        <v>215</v>
      </c>
      <c r="H64" s="21"/>
    </row>
    <row r="65" spans="1:8" s="22" customFormat="1" ht="18" customHeight="1">
      <c r="A65" s="23" t="s">
        <v>75</v>
      </c>
      <c r="B65" s="18" t="s">
        <v>33</v>
      </c>
      <c r="C65" s="24">
        <v>250</v>
      </c>
      <c r="D65" s="25">
        <v>250</v>
      </c>
      <c r="E65" s="25">
        <f t="shared" si="3"/>
        <v>260</v>
      </c>
      <c r="F65" s="25">
        <f t="shared" si="4"/>
        <v>259</v>
      </c>
      <c r="G65" s="25">
        <f t="shared" si="5"/>
        <v>270</v>
      </c>
      <c r="H65" s="21"/>
    </row>
    <row r="66" spans="1:8" s="22" customFormat="1" ht="18" customHeight="1">
      <c r="A66" s="23" t="s">
        <v>76</v>
      </c>
      <c r="B66" s="18" t="s">
        <v>31</v>
      </c>
      <c r="C66" s="24">
        <v>145</v>
      </c>
      <c r="D66" s="25">
        <v>150</v>
      </c>
      <c r="E66" s="25">
        <f t="shared" si="3"/>
        <v>156</v>
      </c>
      <c r="F66" s="25">
        <f t="shared" si="4"/>
        <v>156</v>
      </c>
      <c r="G66" s="25">
        <f t="shared" si="5"/>
        <v>163</v>
      </c>
      <c r="H66" s="21"/>
    </row>
    <row r="67" spans="1:8" s="22" customFormat="1" ht="18" customHeight="1">
      <c r="A67" s="23" t="s">
        <v>77</v>
      </c>
      <c r="B67" s="18" t="s">
        <v>21</v>
      </c>
      <c r="C67" s="24">
        <v>255</v>
      </c>
      <c r="D67" s="25">
        <v>260</v>
      </c>
      <c r="E67" s="25">
        <f t="shared" si="3"/>
        <v>271</v>
      </c>
      <c r="F67" s="25">
        <f t="shared" si="4"/>
        <v>270</v>
      </c>
      <c r="G67" s="25">
        <f t="shared" si="5"/>
        <v>281</v>
      </c>
      <c r="H67" s="21"/>
    </row>
    <row r="68" spans="1:8" s="22" customFormat="1" ht="18" customHeight="1">
      <c r="A68" s="23" t="s">
        <v>78</v>
      </c>
      <c r="B68" s="18" t="s">
        <v>16</v>
      </c>
      <c r="C68" s="24">
        <v>998</v>
      </c>
      <c r="D68" s="25">
        <v>998</v>
      </c>
      <c r="E68" s="25">
        <f t="shared" si="3"/>
        <v>1038</v>
      </c>
      <c r="F68" s="25">
        <f t="shared" si="4"/>
        <v>1033</v>
      </c>
      <c r="G68" s="25">
        <f t="shared" si="5"/>
        <v>1075</v>
      </c>
      <c r="H68" s="21"/>
    </row>
    <row r="69" spans="1:8" s="22" customFormat="1" ht="18" customHeight="1">
      <c r="A69" s="23" t="s">
        <v>79</v>
      </c>
      <c r="B69" s="18" t="s">
        <v>16</v>
      </c>
      <c r="C69" s="24">
        <v>998</v>
      </c>
      <c r="D69" s="25">
        <v>998</v>
      </c>
      <c r="E69" s="25">
        <f t="shared" si="3"/>
        <v>1038</v>
      </c>
      <c r="F69" s="25">
        <f t="shared" si="4"/>
        <v>1033</v>
      </c>
      <c r="G69" s="25">
        <f t="shared" si="5"/>
        <v>1075</v>
      </c>
      <c r="H69" s="21"/>
    </row>
    <row r="70" spans="1:8" s="22" customFormat="1" ht="18" customHeight="1">
      <c r="A70" s="23" t="s">
        <v>80</v>
      </c>
      <c r="B70" s="18" t="s">
        <v>16</v>
      </c>
      <c r="C70" s="24">
        <v>1495</v>
      </c>
      <c r="D70" s="25">
        <v>1500</v>
      </c>
      <c r="E70" s="25">
        <f t="shared" si="3"/>
        <v>1560</v>
      </c>
      <c r="F70" s="25">
        <f t="shared" si="4"/>
        <v>1553</v>
      </c>
      <c r="G70" s="25">
        <f t="shared" si="5"/>
        <v>1616</v>
      </c>
      <c r="H70" s="21"/>
    </row>
    <row r="71" spans="1:8" s="22" customFormat="1" ht="36" customHeight="1">
      <c r="A71" s="17" t="s">
        <v>81</v>
      </c>
      <c r="B71" s="18" t="s">
        <v>16</v>
      </c>
      <c r="C71" s="19">
        <v>1495</v>
      </c>
      <c r="D71" s="26">
        <v>1500</v>
      </c>
      <c r="E71" s="26">
        <f t="shared" si="3"/>
        <v>1560</v>
      </c>
      <c r="F71" s="26">
        <f t="shared" si="4"/>
        <v>1553</v>
      </c>
      <c r="G71" s="26">
        <f t="shared" si="5"/>
        <v>1616</v>
      </c>
      <c r="H71" s="21"/>
    </row>
    <row r="72" spans="1:8" s="22" customFormat="1" ht="18" customHeight="1">
      <c r="A72" s="17" t="s">
        <v>82</v>
      </c>
      <c r="B72" s="18" t="s">
        <v>16</v>
      </c>
      <c r="C72" s="24">
        <v>794</v>
      </c>
      <c r="D72" s="25">
        <v>799</v>
      </c>
      <c r="E72" s="25">
        <f t="shared" si="3"/>
        <v>831</v>
      </c>
      <c r="F72" s="25">
        <f t="shared" si="4"/>
        <v>827</v>
      </c>
      <c r="G72" s="25">
        <f t="shared" si="5"/>
        <v>861</v>
      </c>
      <c r="H72" s="21"/>
    </row>
    <row r="73" spans="1:8" s="22" customFormat="1" ht="18" customHeight="1">
      <c r="A73" s="23" t="s">
        <v>83</v>
      </c>
      <c r="B73" s="18" t="s">
        <v>16</v>
      </c>
      <c r="C73" s="24">
        <v>620</v>
      </c>
      <c r="D73" s="25">
        <v>620</v>
      </c>
      <c r="E73" s="25">
        <f t="shared" si="3"/>
        <v>645</v>
      </c>
      <c r="F73" s="25">
        <f t="shared" si="4"/>
        <v>642</v>
      </c>
      <c r="G73" s="25">
        <f t="shared" si="5"/>
        <v>668</v>
      </c>
      <c r="H73" s="21"/>
    </row>
    <row r="74" spans="1:8" s="22" customFormat="1" ht="18" customHeight="1">
      <c r="A74" s="23" t="s">
        <v>84</v>
      </c>
      <c r="B74" s="18" t="s">
        <v>16</v>
      </c>
      <c r="C74" s="24">
        <v>235</v>
      </c>
      <c r="D74" s="25">
        <v>235</v>
      </c>
      <c r="E74" s="25">
        <f t="shared" si="3"/>
        <v>245</v>
      </c>
      <c r="F74" s="25">
        <f t="shared" si="4"/>
        <v>244</v>
      </c>
      <c r="G74" s="25">
        <f t="shared" si="5"/>
        <v>254</v>
      </c>
      <c r="H74" s="21"/>
    </row>
    <row r="75" spans="1:8" s="22" customFormat="1" ht="18" customHeight="1">
      <c r="A75" s="23" t="s">
        <v>85</v>
      </c>
      <c r="B75" s="18" t="s">
        <v>16</v>
      </c>
      <c r="C75" s="24">
        <v>283</v>
      </c>
      <c r="D75" s="25">
        <v>283</v>
      </c>
      <c r="E75" s="25">
        <f t="shared" si="3"/>
        <v>295</v>
      </c>
      <c r="F75" s="25">
        <f t="shared" si="4"/>
        <v>293</v>
      </c>
      <c r="G75" s="25">
        <f t="shared" si="5"/>
        <v>305</v>
      </c>
      <c r="H75" s="21"/>
    </row>
    <row r="76" spans="1:8" s="22" customFormat="1" ht="18" customHeight="1">
      <c r="A76" s="23" t="s">
        <v>86</v>
      </c>
      <c r="B76" s="18" t="s">
        <v>16</v>
      </c>
      <c r="C76" s="24">
        <v>285</v>
      </c>
      <c r="D76" s="25">
        <v>285</v>
      </c>
      <c r="E76" s="25">
        <f t="shared" si="3"/>
        <v>297</v>
      </c>
      <c r="F76" s="25">
        <f t="shared" si="4"/>
        <v>295</v>
      </c>
      <c r="G76" s="25">
        <f t="shared" si="5"/>
        <v>307</v>
      </c>
      <c r="H76" s="21"/>
    </row>
    <row r="77" spans="1:8" s="22" customFormat="1" ht="18" customHeight="1">
      <c r="A77" s="23" t="s">
        <v>87</v>
      </c>
      <c r="B77" s="18" t="s">
        <v>16</v>
      </c>
      <c r="C77" s="24">
        <v>1245</v>
      </c>
      <c r="D77" s="25">
        <v>1250</v>
      </c>
      <c r="E77" s="25">
        <f t="shared" si="3"/>
        <v>1300</v>
      </c>
      <c r="F77" s="25">
        <f t="shared" si="4"/>
        <v>1294</v>
      </c>
      <c r="G77" s="25">
        <f t="shared" si="5"/>
        <v>1346</v>
      </c>
      <c r="H77" s="21"/>
    </row>
    <row r="78" spans="1:8" s="22" customFormat="1" ht="18" customHeight="1">
      <c r="A78" s="23" t="s">
        <v>88</v>
      </c>
      <c r="B78" s="18" t="s">
        <v>16</v>
      </c>
      <c r="C78" s="24">
        <v>910</v>
      </c>
      <c r="D78" s="25">
        <v>915</v>
      </c>
      <c r="E78" s="25">
        <f t="shared" si="3"/>
        <v>952</v>
      </c>
      <c r="F78" s="25">
        <f t="shared" si="4"/>
        <v>948</v>
      </c>
      <c r="G78" s="25">
        <f t="shared" si="5"/>
        <v>986</v>
      </c>
      <c r="H78" s="21"/>
    </row>
    <row r="79" spans="1:8" s="22" customFormat="1" ht="18" customHeight="1">
      <c r="A79" s="23" t="s">
        <v>89</v>
      </c>
      <c r="B79" s="18" t="s">
        <v>16</v>
      </c>
      <c r="C79" s="24">
        <v>852</v>
      </c>
      <c r="D79" s="25">
        <v>852</v>
      </c>
      <c r="E79" s="25">
        <f t="shared" si="3"/>
        <v>887</v>
      </c>
      <c r="F79" s="25">
        <f t="shared" si="4"/>
        <v>882</v>
      </c>
      <c r="G79" s="25">
        <f t="shared" si="5"/>
        <v>918</v>
      </c>
      <c r="H79" s="21"/>
    </row>
    <row r="80" spans="1:8" s="22" customFormat="1" ht="18" customHeight="1">
      <c r="A80" s="23" t="s">
        <v>90</v>
      </c>
      <c r="B80" s="18" t="s">
        <v>16</v>
      </c>
      <c r="C80" s="24">
        <v>852</v>
      </c>
      <c r="D80" s="25">
        <v>852</v>
      </c>
      <c r="E80" s="25">
        <f t="shared" si="3"/>
        <v>887</v>
      </c>
      <c r="F80" s="25">
        <f t="shared" si="4"/>
        <v>882</v>
      </c>
      <c r="G80" s="25">
        <f t="shared" si="5"/>
        <v>918</v>
      </c>
      <c r="H80" s="21"/>
    </row>
    <row r="81" spans="1:8" s="22" customFormat="1" ht="18" customHeight="1">
      <c r="A81" s="23" t="s">
        <v>91</v>
      </c>
      <c r="B81" s="18" t="s">
        <v>16</v>
      </c>
      <c r="C81" s="24">
        <v>1015</v>
      </c>
      <c r="D81" s="25">
        <v>1020</v>
      </c>
      <c r="E81" s="25">
        <f t="shared" si="3"/>
        <v>1061</v>
      </c>
      <c r="F81" s="25">
        <f t="shared" si="4"/>
        <v>1056</v>
      </c>
      <c r="G81" s="25">
        <f t="shared" si="5"/>
        <v>1099</v>
      </c>
      <c r="H81" s="21"/>
    </row>
    <row r="82" spans="1:8" s="22" customFormat="1" ht="18" customHeight="1">
      <c r="A82" s="23" t="s">
        <v>92</v>
      </c>
      <c r="B82" s="18" t="s">
        <v>16</v>
      </c>
      <c r="C82" s="24">
        <v>1030</v>
      </c>
      <c r="D82" s="25">
        <v>1035</v>
      </c>
      <c r="E82" s="25">
        <f t="shared" si="3"/>
        <v>1077</v>
      </c>
      <c r="F82" s="25">
        <f t="shared" si="4"/>
        <v>1072</v>
      </c>
      <c r="G82" s="25">
        <f t="shared" si="5"/>
        <v>1115</v>
      </c>
      <c r="H82" s="21"/>
    </row>
    <row r="83" spans="1:8" s="22" customFormat="1" ht="18" customHeight="1">
      <c r="A83" s="17" t="s">
        <v>93</v>
      </c>
      <c r="B83" s="18" t="s">
        <v>16</v>
      </c>
      <c r="C83" s="24">
        <v>835</v>
      </c>
      <c r="D83" s="25">
        <v>840</v>
      </c>
      <c r="E83" s="25">
        <f t="shared" si="3"/>
        <v>874</v>
      </c>
      <c r="F83" s="25">
        <f t="shared" si="4"/>
        <v>870</v>
      </c>
      <c r="G83" s="25">
        <f t="shared" si="5"/>
        <v>905</v>
      </c>
      <c r="H83" s="21"/>
    </row>
    <row r="84" spans="1:8" s="22" customFormat="1" ht="18" customHeight="1">
      <c r="A84" s="23" t="s">
        <v>94</v>
      </c>
      <c r="B84" s="18" t="s">
        <v>16</v>
      </c>
      <c r="C84" s="24">
        <v>442</v>
      </c>
      <c r="D84" s="25">
        <v>447</v>
      </c>
      <c r="E84" s="25">
        <f t="shared" si="3"/>
        <v>465</v>
      </c>
      <c r="F84" s="25">
        <f t="shared" si="4"/>
        <v>463</v>
      </c>
      <c r="G84" s="25">
        <f t="shared" si="5"/>
        <v>482</v>
      </c>
      <c r="H84" s="21"/>
    </row>
    <row r="85" spans="1:8" s="22" customFormat="1" ht="18" customHeight="1">
      <c r="A85" s="23" t="s">
        <v>95</v>
      </c>
      <c r="B85" s="18" t="s">
        <v>16</v>
      </c>
      <c r="C85" s="24">
        <v>175</v>
      </c>
      <c r="D85" s="25">
        <v>175</v>
      </c>
      <c r="E85" s="25">
        <f aca="true" t="shared" si="6" ref="E85:E113">ROUNDUP((D85+D85*4%),0)</f>
        <v>182</v>
      </c>
      <c r="F85" s="25">
        <f aca="true" t="shared" si="7" ref="F85:F113">ROUNDUP((D85+D85*3.5%),0)</f>
        <v>182</v>
      </c>
      <c r="G85" s="25">
        <f t="shared" si="5"/>
        <v>190</v>
      </c>
      <c r="H85" s="21"/>
    </row>
    <row r="86" spans="1:8" s="22" customFormat="1" ht="18" customHeight="1">
      <c r="A86" s="23" t="s">
        <v>96</v>
      </c>
      <c r="B86" s="18" t="s">
        <v>16</v>
      </c>
      <c r="C86" s="24">
        <v>455</v>
      </c>
      <c r="D86" s="25">
        <v>460</v>
      </c>
      <c r="E86" s="25">
        <f t="shared" si="6"/>
        <v>479</v>
      </c>
      <c r="F86" s="25">
        <f t="shared" si="7"/>
        <v>477</v>
      </c>
      <c r="G86" s="25">
        <f t="shared" si="5"/>
        <v>497</v>
      </c>
      <c r="H86" s="21"/>
    </row>
    <row r="87" spans="1:8" s="22" customFormat="1" ht="18" customHeight="1">
      <c r="A87" s="23" t="s">
        <v>97</v>
      </c>
      <c r="B87" s="18" t="s">
        <v>18</v>
      </c>
      <c r="C87" s="24">
        <v>40</v>
      </c>
      <c r="D87" s="25">
        <v>43</v>
      </c>
      <c r="E87" s="25">
        <f t="shared" si="6"/>
        <v>45</v>
      </c>
      <c r="F87" s="25">
        <f t="shared" si="7"/>
        <v>45</v>
      </c>
      <c r="G87" s="25">
        <f t="shared" si="5"/>
        <v>47</v>
      </c>
      <c r="H87" s="21"/>
    </row>
    <row r="88" spans="1:8" s="22" customFormat="1" ht="18" customHeight="1">
      <c r="A88" s="23" t="s">
        <v>98</v>
      </c>
      <c r="B88" s="18" t="s">
        <v>16</v>
      </c>
      <c r="C88" s="24">
        <v>487</v>
      </c>
      <c r="D88" s="25">
        <v>492</v>
      </c>
      <c r="E88" s="25">
        <f t="shared" si="6"/>
        <v>512</v>
      </c>
      <c r="F88" s="25">
        <f t="shared" si="7"/>
        <v>510</v>
      </c>
      <c r="G88" s="25">
        <f t="shared" si="5"/>
        <v>531</v>
      </c>
      <c r="H88" s="21"/>
    </row>
    <row r="89" spans="1:8" s="22" customFormat="1" ht="36" customHeight="1">
      <c r="A89" s="23" t="s">
        <v>99</v>
      </c>
      <c r="B89" s="18" t="s">
        <v>16</v>
      </c>
      <c r="C89" s="19">
        <v>233</v>
      </c>
      <c r="D89" s="26">
        <v>238</v>
      </c>
      <c r="E89" s="26">
        <f>ROUNDUP((D89+D89*4%),0)</f>
        <v>248</v>
      </c>
      <c r="F89" s="26">
        <f>ROUNDUP((D89+D89*3.5%),0)</f>
        <v>247</v>
      </c>
      <c r="G89" s="26">
        <f>ROUNDUP((F89+F89*4%),0)</f>
        <v>257</v>
      </c>
      <c r="H89" s="21"/>
    </row>
    <row r="90" spans="1:8" s="22" customFormat="1" ht="18" customHeight="1">
      <c r="A90" s="23" t="s">
        <v>100</v>
      </c>
      <c r="B90" s="18" t="s">
        <v>16</v>
      </c>
      <c r="C90" s="24">
        <v>190</v>
      </c>
      <c r="D90" s="25">
        <v>195</v>
      </c>
      <c r="E90" s="25">
        <f>ROUNDUP((D90+D90*4%),0)</f>
        <v>203</v>
      </c>
      <c r="F90" s="25">
        <f>ROUNDUP((D90+D90*3.5%),0)</f>
        <v>202</v>
      </c>
      <c r="G90" s="25">
        <f>ROUNDUP((F90+F90*4%),0)</f>
        <v>211</v>
      </c>
      <c r="H90" s="21"/>
    </row>
    <row r="91" spans="1:8" s="22" customFormat="1" ht="18" customHeight="1">
      <c r="A91" s="23" t="s">
        <v>101</v>
      </c>
      <c r="B91" s="18" t="s">
        <v>16</v>
      </c>
      <c r="C91" s="24">
        <v>137</v>
      </c>
      <c r="D91" s="25">
        <v>140</v>
      </c>
      <c r="E91" s="25">
        <f t="shared" si="6"/>
        <v>146</v>
      </c>
      <c r="F91" s="25">
        <f t="shared" si="7"/>
        <v>145</v>
      </c>
      <c r="G91" s="25">
        <f t="shared" si="5"/>
        <v>151</v>
      </c>
      <c r="H91" s="21"/>
    </row>
    <row r="92" spans="1:8" s="22" customFormat="1" ht="18" customHeight="1">
      <c r="A92" s="23" t="s">
        <v>102</v>
      </c>
      <c r="B92" s="18" t="s">
        <v>16</v>
      </c>
      <c r="C92" s="24">
        <v>159</v>
      </c>
      <c r="D92" s="25">
        <v>164</v>
      </c>
      <c r="E92" s="25">
        <f t="shared" si="6"/>
        <v>171</v>
      </c>
      <c r="F92" s="25">
        <f t="shared" si="7"/>
        <v>170</v>
      </c>
      <c r="G92" s="25">
        <f t="shared" si="5"/>
        <v>177</v>
      </c>
      <c r="H92" s="21"/>
    </row>
    <row r="93" spans="1:8" s="22" customFormat="1" ht="18" customHeight="1">
      <c r="A93" s="23" t="s">
        <v>103</v>
      </c>
      <c r="B93" s="18" t="s">
        <v>16</v>
      </c>
      <c r="C93" s="24">
        <v>292</v>
      </c>
      <c r="D93" s="25">
        <v>295</v>
      </c>
      <c r="E93" s="25">
        <f t="shared" si="6"/>
        <v>307</v>
      </c>
      <c r="F93" s="25">
        <f t="shared" si="7"/>
        <v>306</v>
      </c>
      <c r="G93" s="25">
        <f t="shared" si="5"/>
        <v>319</v>
      </c>
      <c r="H93" s="21"/>
    </row>
    <row r="94" spans="1:8" s="22" customFormat="1" ht="36" customHeight="1">
      <c r="A94" s="23" t="s">
        <v>104</v>
      </c>
      <c r="B94" s="18" t="s">
        <v>16</v>
      </c>
      <c r="C94" s="19">
        <v>292</v>
      </c>
      <c r="D94" s="26">
        <v>295</v>
      </c>
      <c r="E94" s="26">
        <f t="shared" si="6"/>
        <v>307</v>
      </c>
      <c r="F94" s="26">
        <f t="shared" si="7"/>
        <v>306</v>
      </c>
      <c r="G94" s="26">
        <f t="shared" si="5"/>
        <v>319</v>
      </c>
      <c r="H94" s="21"/>
    </row>
    <row r="95" spans="1:8" s="22" customFormat="1" ht="18" customHeight="1">
      <c r="A95" s="23" t="s">
        <v>105</v>
      </c>
      <c r="B95" s="18" t="s">
        <v>16</v>
      </c>
      <c r="C95" s="24">
        <v>292</v>
      </c>
      <c r="D95" s="25">
        <v>295</v>
      </c>
      <c r="E95" s="25">
        <f t="shared" si="6"/>
        <v>307</v>
      </c>
      <c r="F95" s="25">
        <f t="shared" si="7"/>
        <v>306</v>
      </c>
      <c r="G95" s="25">
        <f t="shared" si="5"/>
        <v>319</v>
      </c>
      <c r="H95" s="21"/>
    </row>
    <row r="96" spans="1:8" s="22" customFormat="1" ht="18" customHeight="1">
      <c r="A96" s="17" t="s">
        <v>106</v>
      </c>
      <c r="B96" s="18" t="s">
        <v>21</v>
      </c>
      <c r="C96" s="24">
        <v>882</v>
      </c>
      <c r="D96" s="25">
        <v>887</v>
      </c>
      <c r="E96" s="25">
        <f t="shared" si="6"/>
        <v>923</v>
      </c>
      <c r="F96" s="25">
        <f t="shared" si="7"/>
        <v>919</v>
      </c>
      <c r="G96" s="25">
        <f t="shared" si="5"/>
        <v>956</v>
      </c>
      <c r="H96" s="21"/>
    </row>
    <row r="97" spans="1:8" s="22" customFormat="1" ht="18" customHeight="1">
      <c r="A97" s="23" t="s">
        <v>107</v>
      </c>
      <c r="B97" s="18" t="s">
        <v>21</v>
      </c>
      <c r="C97" s="24">
        <v>310</v>
      </c>
      <c r="D97" s="25">
        <v>310</v>
      </c>
      <c r="E97" s="25">
        <f>ROUNDUP((D97+D97*4%),0)</f>
        <v>323</v>
      </c>
      <c r="F97" s="25">
        <f>ROUNDUP((D97+D97*3.5%),0)</f>
        <v>321</v>
      </c>
      <c r="G97" s="25">
        <f>ROUNDUP((F97+F97*4%),0)</f>
        <v>334</v>
      </c>
      <c r="H97" s="21"/>
    </row>
    <row r="98" spans="1:8" s="22" customFormat="1" ht="18" customHeight="1">
      <c r="A98" s="23" t="s">
        <v>108</v>
      </c>
      <c r="B98" s="18" t="s">
        <v>21</v>
      </c>
      <c r="C98" s="24">
        <v>315</v>
      </c>
      <c r="D98" s="25">
        <v>315</v>
      </c>
      <c r="E98" s="25">
        <f t="shared" si="6"/>
        <v>328</v>
      </c>
      <c r="F98" s="25">
        <f t="shared" si="7"/>
        <v>327</v>
      </c>
      <c r="G98" s="25">
        <f t="shared" si="5"/>
        <v>341</v>
      </c>
      <c r="H98" s="21"/>
    </row>
    <row r="99" spans="1:8" s="22" customFormat="1" ht="18" customHeight="1">
      <c r="A99" s="23" t="s">
        <v>109</v>
      </c>
      <c r="B99" s="18" t="s">
        <v>31</v>
      </c>
      <c r="C99" s="24">
        <v>280</v>
      </c>
      <c r="D99" s="25">
        <v>280</v>
      </c>
      <c r="E99" s="25">
        <f t="shared" si="6"/>
        <v>292</v>
      </c>
      <c r="F99" s="25">
        <f t="shared" si="7"/>
        <v>290</v>
      </c>
      <c r="G99" s="25">
        <f t="shared" si="5"/>
        <v>302</v>
      </c>
      <c r="H99" s="21"/>
    </row>
    <row r="100" spans="1:8" s="22" customFormat="1" ht="18" customHeight="1">
      <c r="A100" s="23" t="s">
        <v>110</v>
      </c>
      <c r="B100" s="18" t="s">
        <v>16</v>
      </c>
      <c r="C100" s="24">
        <v>320</v>
      </c>
      <c r="D100" s="25">
        <v>320</v>
      </c>
      <c r="E100" s="25">
        <f t="shared" si="6"/>
        <v>333</v>
      </c>
      <c r="F100" s="25">
        <f t="shared" si="7"/>
        <v>332</v>
      </c>
      <c r="G100" s="25">
        <f t="shared" si="5"/>
        <v>346</v>
      </c>
      <c r="H100" s="21"/>
    </row>
    <row r="101" spans="1:8" s="22" customFormat="1" ht="18" customHeight="1">
      <c r="A101" s="23" t="s">
        <v>111</v>
      </c>
      <c r="B101" s="18" t="s">
        <v>16</v>
      </c>
      <c r="C101" s="24">
        <v>376</v>
      </c>
      <c r="D101" s="25">
        <v>376</v>
      </c>
      <c r="E101" s="25">
        <f t="shared" si="6"/>
        <v>392</v>
      </c>
      <c r="F101" s="25">
        <f t="shared" si="7"/>
        <v>390</v>
      </c>
      <c r="G101" s="25">
        <f t="shared" si="5"/>
        <v>406</v>
      </c>
      <c r="H101" s="21"/>
    </row>
    <row r="102" spans="1:8" s="22" customFormat="1" ht="18" customHeight="1">
      <c r="A102" s="23" t="s">
        <v>112</v>
      </c>
      <c r="B102" s="18" t="s">
        <v>16</v>
      </c>
      <c r="C102" s="24">
        <v>376</v>
      </c>
      <c r="D102" s="25">
        <v>376</v>
      </c>
      <c r="E102" s="25">
        <f t="shared" si="6"/>
        <v>392</v>
      </c>
      <c r="F102" s="25">
        <f t="shared" si="7"/>
        <v>390</v>
      </c>
      <c r="G102" s="25">
        <f t="shared" si="5"/>
        <v>406</v>
      </c>
      <c r="H102" s="21"/>
    </row>
    <row r="103" spans="1:8" s="22" customFormat="1" ht="36" customHeight="1">
      <c r="A103" s="23" t="s">
        <v>113</v>
      </c>
      <c r="B103" s="18" t="s">
        <v>16</v>
      </c>
      <c r="C103" s="19">
        <v>376</v>
      </c>
      <c r="D103" s="26">
        <v>376</v>
      </c>
      <c r="E103" s="26">
        <f t="shared" si="6"/>
        <v>392</v>
      </c>
      <c r="F103" s="26">
        <f t="shared" si="7"/>
        <v>390</v>
      </c>
      <c r="G103" s="26">
        <f t="shared" si="5"/>
        <v>406</v>
      </c>
      <c r="H103" s="21"/>
    </row>
    <row r="104" spans="1:8" s="22" customFormat="1" ht="18" customHeight="1">
      <c r="A104" s="23" t="s">
        <v>114</v>
      </c>
      <c r="B104" s="18" t="s">
        <v>16</v>
      </c>
      <c r="C104" s="24">
        <v>635</v>
      </c>
      <c r="D104" s="25">
        <v>640</v>
      </c>
      <c r="E104" s="25">
        <f t="shared" si="6"/>
        <v>666</v>
      </c>
      <c r="F104" s="25">
        <f t="shared" si="7"/>
        <v>663</v>
      </c>
      <c r="G104" s="25">
        <f t="shared" si="5"/>
        <v>690</v>
      </c>
      <c r="H104" s="21"/>
    </row>
    <row r="105" spans="1:8" s="22" customFormat="1" ht="18" customHeight="1">
      <c r="A105" s="23" t="s">
        <v>115</v>
      </c>
      <c r="B105" s="18" t="s">
        <v>16</v>
      </c>
      <c r="C105" s="24">
        <v>480</v>
      </c>
      <c r="D105" s="25">
        <v>485</v>
      </c>
      <c r="E105" s="25">
        <f t="shared" si="6"/>
        <v>505</v>
      </c>
      <c r="F105" s="25">
        <f t="shared" si="7"/>
        <v>502</v>
      </c>
      <c r="G105" s="25">
        <f t="shared" si="5"/>
        <v>523</v>
      </c>
      <c r="H105" s="21"/>
    </row>
    <row r="106" spans="1:8" s="22" customFormat="1" ht="18" customHeight="1">
      <c r="A106" s="23" t="s">
        <v>116</v>
      </c>
      <c r="B106" s="18" t="s">
        <v>21</v>
      </c>
      <c r="C106" s="24">
        <v>190</v>
      </c>
      <c r="D106" s="25">
        <v>190</v>
      </c>
      <c r="E106" s="25">
        <f t="shared" si="6"/>
        <v>198</v>
      </c>
      <c r="F106" s="25">
        <f t="shared" si="7"/>
        <v>197</v>
      </c>
      <c r="G106" s="25">
        <f t="shared" si="5"/>
        <v>205</v>
      </c>
      <c r="H106" s="21"/>
    </row>
    <row r="107" spans="1:8" s="22" customFormat="1" ht="18" customHeight="1">
      <c r="A107" s="23" t="s">
        <v>117</v>
      </c>
      <c r="B107" s="18" t="s">
        <v>16</v>
      </c>
      <c r="C107" s="24">
        <v>950</v>
      </c>
      <c r="D107" s="25">
        <v>955</v>
      </c>
      <c r="E107" s="25">
        <f t="shared" si="6"/>
        <v>994</v>
      </c>
      <c r="F107" s="25">
        <f t="shared" si="7"/>
        <v>989</v>
      </c>
      <c r="G107" s="25">
        <f t="shared" si="5"/>
        <v>1029</v>
      </c>
      <c r="H107" s="21"/>
    </row>
    <row r="108" spans="1:8" s="22" customFormat="1" ht="18" customHeight="1">
      <c r="A108" s="23" t="s">
        <v>118</v>
      </c>
      <c r="B108" s="18" t="s">
        <v>16</v>
      </c>
      <c r="C108" s="24">
        <v>785</v>
      </c>
      <c r="D108" s="25">
        <v>785</v>
      </c>
      <c r="E108" s="25">
        <f t="shared" si="6"/>
        <v>817</v>
      </c>
      <c r="F108" s="25">
        <f t="shared" si="7"/>
        <v>813</v>
      </c>
      <c r="G108" s="25">
        <f t="shared" si="5"/>
        <v>846</v>
      </c>
      <c r="H108" s="21"/>
    </row>
    <row r="109" spans="1:8" s="22" customFormat="1" ht="18" customHeight="1">
      <c r="A109" s="23" t="s">
        <v>119</v>
      </c>
      <c r="B109" s="18" t="s">
        <v>16</v>
      </c>
      <c r="C109" s="24">
        <v>785</v>
      </c>
      <c r="D109" s="25">
        <v>785</v>
      </c>
      <c r="E109" s="25">
        <f t="shared" si="6"/>
        <v>817</v>
      </c>
      <c r="F109" s="25">
        <f t="shared" si="7"/>
        <v>813</v>
      </c>
      <c r="G109" s="25">
        <f t="shared" si="5"/>
        <v>846</v>
      </c>
      <c r="H109" s="21"/>
    </row>
    <row r="110" spans="1:8" s="22" customFormat="1" ht="18" customHeight="1">
      <c r="A110" s="23" t="s">
        <v>120</v>
      </c>
      <c r="B110" s="18" t="s">
        <v>16</v>
      </c>
      <c r="C110" s="24">
        <v>1060</v>
      </c>
      <c r="D110" s="25">
        <v>1065</v>
      </c>
      <c r="E110" s="25">
        <f t="shared" si="6"/>
        <v>1108</v>
      </c>
      <c r="F110" s="25">
        <f t="shared" si="7"/>
        <v>1103</v>
      </c>
      <c r="G110" s="25">
        <f t="shared" si="5"/>
        <v>1148</v>
      </c>
      <c r="H110" s="21"/>
    </row>
    <row r="111" spans="1:8" s="22" customFormat="1" ht="18" customHeight="1">
      <c r="A111" s="23" t="s">
        <v>121</v>
      </c>
      <c r="B111" s="18" t="s">
        <v>16</v>
      </c>
      <c r="C111" s="24">
        <v>1075</v>
      </c>
      <c r="D111" s="25">
        <v>1080</v>
      </c>
      <c r="E111" s="25">
        <f t="shared" si="6"/>
        <v>1124</v>
      </c>
      <c r="F111" s="25">
        <f t="shared" si="7"/>
        <v>1118</v>
      </c>
      <c r="G111" s="25">
        <f t="shared" si="5"/>
        <v>1163</v>
      </c>
      <c r="H111" s="21"/>
    </row>
    <row r="112" spans="1:8" s="22" customFormat="1" ht="18" customHeight="1">
      <c r="A112" s="23" t="s">
        <v>122</v>
      </c>
      <c r="B112" s="18" t="s">
        <v>16</v>
      </c>
      <c r="C112" s="24">
        <v>285</v>
      </c>
      <c r="D112" s="25">
        <v>285</v>
      </c>
      <c r="E112" s="25">
        <f t="shared" si="6"/>
        <v>297</v>
      </c>
      <c r="F112" s="25">
        <f t="shared" si="7"/>
        <v>295</v>
      </c>
      <c r="G112" s="25">
        <f t="shared" si="5"/>
        <v>307</v>
      </c>
      <c r="H112" s="21"/>
    </row>
    <row r="113" spans="1:8" s="22" customFormat="1" ht="18" customHeight="1">
      <c r="A113" s="23" t="s">
        <v>123</v>
      </c>
      <c r="B113" s="18" t="s">
        <v>16</v>
      </c>
      <c r="C113" s="24">
        <v>625</v>
      </c>
      <c r="D113" s="25">
        <v>630</v>
      </c>
      <c r="E113" s="25">
        <f t="shared" si="6"/>
        <v>656</v>
      </c>
      <c r="F113" s="25">
        <f t="shared" si="7"/>
        <v>653</v>
      </c>
      <c r="G113" s="25">
        <f t="shared" si="5"/>
        <v>680</v>
      </c>
      <c r="H113" s="21"/>
    </row>
    <row r="114" spans="1:7" s="16" customFormat="1" ht="15.75" customHeight="1">
      <c r="A114" s="43" t="s">
        <v>124</v>
      </c>
      <c r="B114" s="43"/>
      <c r="C114" s="43"/>
      <c r="D114" s="43"/>
      <c r="E114" s="43"/>
      <c r="F114" s="43"/>
      <c r="G114" s="43"/>
    </row>
    <row r="115" spans="1:8" s="22" customFormat="1" ht="18" customHeight="1">
      <c r="A115" s="17" t="s">
        <v>125</v>
      </c>
      <c r="B115" s="18" t="s">
        <v>16</v>
      </c>
      <c r="C115" s="19">
        <v>370</v>
      </c>
      <c r="D115" s="20">
        <v>375</v>
      </c>
      <c r="E115" s="20">
        <f aca="true" t="shared" si="8" ref="E115:E123">ROUNDUP((D115+D115*4%),0)</f>
        <v>390</v>
      </c>
      <c r="F115" s="20">
        <f aca="true" t="shared" si="9" ref="F115:F139">ROUNDUP((D115+D115*3.5%),0)</f>
        <v>389</v>
      </c>
      <c r="G115" s="20">
        <f aca="true" t="shared" si="10" ref="G115:G135">ROUNDUP((F115+F115*4%),0)</f>
        <v>405</v>
      </c>
      <c r="H115" s="21"/>
    </row>
    <row r="116" spans="1:8" s="22" customFormat="1" ht="18" customHeight="1">
      <c r="A116" s="17" t="s">
        <v>126</v>
      </c>
      <c r="B116" s="18" t="s">
        <v>31</v>
      </c>
      <c r="C116" s="19">
        <v>470</v>
      </c>
      <c r="D116" s="20">
        <v>475</v>
      </c>
      <c r="E116" s="20">
        <f t="shared" si="8"/>
        <v>494</v>
      </c>
      <c r="F116" s="20">
        <f t="shared" si="9"/>
        <v>492</v>
      </c>
      <c r="G116" s="20">
        <f t="shared" si="10"/>
        <v>512</v>
      </c>
      <c r="H116" s="21"/>
    </row>
    <row r="117" spans="1:8" s="22" customFormat="1" ht="18" customHeight="1">
      <c r="A117" s="17" t="s">
        <v>127</v>
      </c>
      <c r="B117" s="18" t="s">
        <v>16</v>
      </c>
      <c r="C117" s="19">
        <v>693</v>
      </c>
      <c r="D117" s="20">
        <v>698</v>
      </c>
      <c r="E117" s="20">
        <v>726</v>
      </c>
      <c r="F117" s="20">
        <v>723</v>
      </c>
      <c r="G117" s="20">
        <v>752</v>
      </c>
      <c r="H117" s="21"/>
    </row>
    <row r="118" spans="1:8" s="22" customFormat="1" ht="18" customHeight="1">
      <c r="A118" s="17" t="s">
        <v>128</v>
      </c>
      <c r="B118" s="18" t="s">
        <v>16</v>
      </c>
      <c r="C118" s="19">
        <v>483</v>
      </c>
      <c r="D118" s="20">
        <v>483</v>
      </c>
      <c r="E118" s="20">
        <f t="shared" si="8"/>
        <v>503</v>
      </c>
      <c r="F118" s="20">
        <f t="shared" si="9"/>
        <v>500</v>
      </c>
      <c r="G118" s="20">
        <f t="shared" si="10"/>
        <v>520</v>
      </c>
      <c r="H118" s="21"/>
    </row>
    <row r="119" spans="1:8" s="22" customFormat="1" ht="18" customHeight="1">
      <c r="A119" s="17" t="s">
        <v>129</v>
      </c>
      <c r="B119" s="18" t="s">
        <v>31</v>
      </c>
      <c r="C119" s="19">
        <v>457</v>
      </c>
      <c r="D119" s="20">
        <v>460</v>
      </c>
      <c r="E119" s="20">
        <f t="shared" si="8"/>
        <v>479</v>
      </c>
      <c r="F119" s="20">
        <f t="shared" si="9"/>
        <v>477</v>
      </c>
      <c r="G119" s="20">
        <f t="shared" si="10"/>
        <v>497</v>
      </c>
      <c r="H119" s="21"/>
    </row>
    <row r="120" spans="1:8" s="22" customFormat="1" ht="18" customHeight="1">
      <c r="A120" s="17" t="s">
        <v>130</v>
      </c>
      <c r="B120" s="18" t="s">
        <v>131</v>
      </c>
      <c r="C120" s="19">
        <v>105</v>
      </c>
      <c r="D120" s="20">
        <v>107</v>
      </c>
      <c r="E120" s="20">
        <f t="shared" si="8"/>
        <v>112</v>
      </c>
      <c r="F120" s="20">
        <f t="shared" si="9"/>
        <v>111</v>
      </c>
      <c r="G120" s="20">
        <f t="shared" si="10"/>
        <v>116</v>
      </c>
      <c r="H120" s="21"/>
    </row>
    <row r="121" spans="1:8" s="22" customFormat="1" ht="18" customHeight="1">
      <c r="A121" s="17" t="s">
        <v>132</v>
      </c>
      <c r="B121" s="18" t="s">
        <v>16</v>
      </c>
      <c r="C121" s="19">
        <v>522</v>
      </c>
      <c r="D121" s="20">
        <v>525</v>
      </c>
      <c r="E121" s="20">
        <f t="shared" si="8"/>
        <v>546</v>
      </c>
      <c r="F121" s="20">
        <f t="shared" si="9"/>
        <v>544</v>
      </c>
      <c r="G121" s="20">
        <f t="shared" si="10"/>
        <v>566</v>
      </c>
      <c r="H121" s="21"/>
    </row>
    <row r="122" spans="1:8" s="22" customFormat="1" ht="18" customHeight="1">
      <c r="A122" s="17" t="s">
        <v>133</v>
      </c>
      <c r="B122" s="18" t="s">
        <v>16</v>
      </c>
      <c r="C122" s="19">
        <v>522</v>
      </c>
      <c r="D122" s="20">
        <v>525</v>
      </c>
      <c r="E122" s="20">
        <f t="shared" si="8"/>
        <v>546</v>
      </c>
      <c r="F122" s="20">
        <f t="shared" si="9"/>
        <v>544</v>
      </c>
      <c r="G122" s="20">
        <f t="shared" si="10"/>
        <v>566</v>
      </c>
      <c r="H122" s="21"/>
    </row>
    <row r="123" spans="1:8" s="22" customFormat="1" ht="18" customHeight="1">
      <c r="A123" s="17" t="s">
        <v>134</v>
      </c>
      <c r="B123" s="18" t="s">
        <v>16</v>
      </c>
      <c r="C123" s="19">
        <v>522</v>
      </c>
      <c r="D123" s="20">
        <v>525</v>
      </c>
      <c r="E123" s="20">
        <f t="shared" si="8"/>
        <v>546</v>
      </c>
      <c r="F123" s="20">
        <f t="shared" si="9"/>
        <v>544</v>
      </c>
      <c r="G123" s="20">
        <f t="shared" si="10"/>
        <v>566</v>
      </c>
      <c r="H123" s="21"/>
    </row>
    <row r="124" spans="1:8" s="22" customFormat="1" ht="18" customHeight="1">
      <c r="A124" s="17" t="s">
        <v>135</v>
      </c>
      <c r="B124" s="18" t="s">
        <v>16</v>
      </c>
      <c r="C124" s="19">
        <v>125</v>
      </c>
      <c r="D124" s="20">
        <v>130</v>
      </c>
      <c r="E124" s="20">
        <f aca="true" t="shared" si="11" ref="E124:E139">ROUNDUP((D124+D124*4%),0)</f>
        <v>136</v>
      </c>
      <c r="F124" s="20">
        <f t="shared" si="9"/>
        <v>135</v>
      </c>
      <c r="G124" s="20">
        <f t="shared" si="10"/>
        <v>141</v>
      </c>
      <c r="H124" s="21"/>
    </row>
    <row r="125" spans="1:8" s="22" customFormat="1" ht="18" customHeight="1">
      <c r="A125" s="17" t="s">
        <v>136</v>
      </c>
      <c r="B125" s="18" t="s">
        <v>33</v>
      </c>
      <c r="C125" s="19">
        <v>230</v>
      </c>
      <c r="D125" s="20">
        <v>235</v>
      </c>
      <c r="E125" s="20">
        <f t="shared" si="11"/>
        <v>245</v>
      </c>
      <c r="F125" s="20">
        <f t="shared" si="9"/>
        <v>244</v>
      </c>
      <c r="G125" s="20">
        <f t="shared" si="10"/>
        <v>254</v>
      </c>
      <c r="H125" s="21"/>
    </row>
    <row r="126" spans="1:8" s="22" customFormat="1" ht="18" customHeight="1">
      <c r="A126" s="17" t="s">
        <v>137</v>
      </c>
      <c r="B126" s="18" t="s">
        <v>138</v>
      </c>
      <c r="C126" s="19">
        <v>1600</v>
      </c>
      <c r="D126" s="20">
        <v>1630</v>
      </c>
      <c r="E126" s="20">
        <f t="shared" si="11"/>
        <v>1696</v>
      </c>
      <c r="F126" s="20">
        <f t="shared" si="9"/>
        <v>1688</v>
      </c>
      <c r="G126" s="20">
        <f t="shared" si="10"/>
        <v>1756</v>
      </c>
      <c r="H126" s="21"/>
    </row>
    <row r="127" spans="1:8" s="22" customFormat="1" ht="18" customHeight="1">
      <c r="A127" s="17" t="s">
        <v>139</v>
      </c>
      <c r="B127" s="18" t="s">
        <v>16</v>
      </c>
      <c r="C127" s="19">
        <v>425</v>
      </c>
      <c r="D127" s="20">
        <v>425</v>
      </c>
      <c r="E127" s="20">
        <f t="shared" si="11"/>
        <v>442</v>
      </c>
      <c r="F127" s="20">
        <f t="shared" si="9"/>
        <v>440</v>
      </c>
      <c r="G127" s="20">
        <f t="shared" si="10"/>
        <v>458</v>
      </c>
      <c r="H127" s="21"/>
    </row>
    <row r="128" spans="1:8" s="22" customFormat="1" ht="18" customHeight="1">
      <c r="A128" s="17" t="s">
        <v>140</v>
      </c>
      <c r="B128" s="18" t="s">
        <v>21</v>
      </c>
      <c r="C128" s="19">
        <v>708</v>
      </c>
      <c r="D128" s="20">
        <v>713</v>
      </c>
      <c r="E128" s="20">
        <f t="shared" si="11"/>
        <v>742</v>
      </c>
      <c r="F128" s="20">
        <f t="shared" si="9"/>
        <v>738</v>
      </c>
      <c r="G128" s="20">
        <f t="shared" si="10"/>
        <v>768</v>
      </c>
      <c r="H128" s="21"/>
    </row>
    <row r="129" spans="1:8" s="22" customFormat="1" ht="18" customHeight="1">
      <c r="A129" s="17" t="s">
        <v>141</v>
      </c>
      <c r="B129" s="18" t="s">
        <v>21</v>
      </c>
      <c r="C129" s="19">
        <v>466</v>
      </c>
      <c r="D129" s="20">
        <v>471</v>
      </c>
      <c r="E129" s="20">
        <f>ROUNDUP((D129+D129*4%),0)</f>
        <v>490</v>
      </c>
      <c r="F129" s="20">
        <f>ROUNDUP((D129+D129*3.5%),0)</f>
        <v>488</v>
      </c>
      <c r="G129" s="20">
        <f>ROUNDUP((F129+F129*4%),0)</f>
        <v>508</v>
      </c>
      <c r="H129" s="21"/>
    </row>
    <row r="130" spans="1:8" s="22" customFormat="1" ht="18" customHeight="1">
      <c r="A130" s="17" t="s">
        <v>142</v>
      </c>
      <c r="B130" s="18" t="s">
        <v>16</v>
      </c>
      <c r="C130" s="19">
        <v>235</v>
      </c>
      <c r="D130" s="20">
        <v>240</v>
      </c>
      <c r="E130" s="20">
        <f>ROUNDUP((D130+D130*4%),0)</f>
        <v>250</v>
      </c>
      <c r="F130" s="20">
        <f>ROUNDUP((D130+D130*3.5%),0)</f>
        <v>249</v>
      </c>
      <c r="G130" s="20">
        <f>ROUNDUP((F130+F130*4%),0)</f>
        <v>259</v>
      </c>
      <c r="H130" s="21"/>
    </row>
    <row r="131" spans="1:8" s="22" customFormat="1" ht="36" customHeight="1">
      <c r="A131" s="23" t="s">
        <v>143</v>
      </c>
      <c r="B131" s="18" t="s">
        <v>16</v>
      </c>
      <c r="C131" s="19">
        <v>248</v>
      </c>
      <c r="D131" s="20">
        <v>253</v>
      </c>
      <c r="E131" s="20">
        <f>ROUNDUP((D131+D131*4%),0)</f>
        <v>264</v>
      </c>
      <c r="F131" s="20">
        <f>ROUNDUP((D131+D131*3.5%),0)</f>
        <v>262</v>
      </c>
      <c r="G131" s="20">
        <f>ROUNDUP((F131+F131*4%),0)</f>
        <v>273</v>
      </c>
      <c r="H131" s="21"/>
    </row>
    <row r="132" spans="1:8" s="22" customFormat="1" ht="18" customHeight="1">
      <c r="A132" s="17" t="s">
        <v>144</v>
      </c>
      <c r="B132" s="18" t="s">
        <v>16</v>
      </c>
      <c r="C132" s="19">
        <v>140</v>
      </c>
      <c r="D132" s="20">
        <v>145</v>
      </c>
      <c r="E132" s="20">
        <f t="shared" si="11"/>
        <v>151</v>
      </c>
      <c r="F132" s="20">
        <f t="shared" si="9"/>
        <v>151</v>
      </c>
      <c r="G132" s="20">
        <f t="shared" si="10"/>
        <v>158</v>
      </c>
      <c r="H132" s="21"/>
    </row>
    <row r="133" spans="1:8" s="22" customFormat="1" ht="18" customHeight="1">
      <c r="A133" s="17" t="s">
        <v>145</v>
      </c>
      <c r="B133" s="18" t="s">
        <v>16</v>
      </c>
      <c r="C133" s="19">
        <v>155</v>
      </c>
      <c r="D133" s="20">
        <v>160</v>
      </c>
      <c r="E133" s="20">
        <f t="shared" si="11"/>
        <v>167</v>
      </c>
      <c r="F133" s="20">
        <f t="shared" si="9"/>
        <v>166</v>
      </c>
      <c r="G133" s="20">
        <f t="shared" si="10"/>
        <v>173</v>
      </c>
      <c r="H133" s="21"/>
    </row>
    <row r="134" spans="1:8" s="22" customFormat="1" ht="18" customHeight="1">
      <c r="A134" s="17" t="s">
        <v>146</v>
      </c>
      <c r="B134" s="18" t="s">
        <v>16</v>
      </c>
      <c r="C134" s="19">
        <v>288</v>
      </c>
      <c r="D134" s="20">
        <v>293</v>
      </c>
      <c r="E134" s="20">
        <f t="shared" si="11"/>
        <v>305</v>
      </c>
      <c r="F134" s="20">
        <f t="shared" si="9"/>
        <v>304</v>
      </c>
      <c r="G134" s="20">
        <f t="shared" si="10"/>
        <v>317</v>
      </c>
      <c r="H134" s="21"/>
    </row>
    <row r="135" spans="1:8" s="22" customFormat="1" ht="18" customHeight="1">
      <c r="A135" s="17" t="s">
        <v>147</v>
      </c>
      <c r="B135" s="18" t="s">
        <v>21</v>
      </c>
      <c r="C135" s="19">
        <v>301</v>
      </c>
      <c r="D135" s="20">
        <v>306</v>
      </c>
      <c r="E135" s="20">
        <f t="shared" si="11"/>
        <v>319</v>
      </c>
      <c r="F135" s="20">
        <f t="shared" si="9"/>
        <v>317</v>
      </c>
      <c r="G135" s="20">
        <f t="shared" si="10"/>
        <v>330</v>
      </c>
      <c r="H135" s="21"/>
    </row>
    <row r="136" spans="1:8" s="22" customFormat="1" ht="18" customHeight="1">
      <c r="A136" s="17" t="s">
        <v>148</v>
      </c>
      <c r="B136" s="18" t="s">
        <v>21</v>
      </c>
      <c r="C136" s="19">
        <v>315</v>
      </c>
      <c r="D136" s="20">
        <v>320</v>
      </c>
      <c r="E136" s="20">
        <f t="shared" si="11"/>
        <v>333</v>
      </c>
      <c r="F136" s="20">
        <f t="shared" si="9"/>
        <v>332</v>
      </c>
      <c r="G136" s="20">
        <f>ROUNDUP((F136+F136*4%),0)</f>
        <v>346</v>
      </c>
      <c r="H136" s="21"/>
    </row>
    <row r="137" spans="1:8" s="22" customFormat="1" ht="18" customHeight="1">
      <c r="A137" s="35" t="s">
        <v>149</v>
      </c>
      <c r="B137" s="36" t="s">
        <v>16</v>
      </c>
      <c r="C137" s="37">
        <v>445</v>
      </c>
      <c r="D137" s="38">
        <v>450</v>
      </c>
      <c r="E137" s="38">
        <f t="shared" si="11"/>
        <v>468</v>
      </c>
      <c r="F137" s="38">
        <f t="shared" si="9"/>
        <v>466</v>
      </c>
      <c r="G137" s="38">
        <f>ROUNDUP((F137+F137*4%),0)</f>
        <v>485</v>
      </c>
      <c r="H137" s="21"/>
    </row>
    <row r="138" spans="1:8" s="22" customFormat="1" ht="18" customHeight="1">
      <c r="A138" s="39" t="s">
        <v>150</v>
      </c>
      <c r="B138" s="40" t="s">
        <v>138</v>
      </c>
      <c r="C138" s="41">
        <v>1470</v>
      </c>
      <c r="D138" s="42">
        <v>1500</v>
      </c>
      <c r="E138" s="42">
        <f t="shared" si="11"/>
        <v>1560</v>
      </c>
      <c r="F138" s="42">
        <f t="shared" si="9"/>
        <v>1553</v>
      </c>
      <c r="G138" s="42">
        <f>ROUNDUP((F138+F138*4%),0)</f>
        <v>1616</v>
      </c>
      <c r="H138" s="21"/>
    </row>
    <row r="139" spans="1:8" s="22" customFormat="1" ht="18" customHeight="1">
      <c r="A139" s="39" t="s">
        <v>299</v>
      </c>
      <c r="B139" s="34" t="s">
        <v>16</v>
      </c>
      <c r="C139" s="41">
        <v>285</v>
      </c>
      <c r="D139" s="42">
        <v>285</v>
      </c>
      <c r="E139" s="42">
        <f t="shared" si="11"/>
        <v>297</v>
      </c>
      <c r="F139" s="42">
        <f t="shared" si="9"/>
        <v>295</v>
      </c>
      <c r="G139" s="42">
        <f>ROUNDUP((F139+F139*4%),0)</f>
        <v>307</v>
      </c>
      <c r="H139" s="21"/>
    </row>
    <row r="140" spans="1:7" s="16" customFormat="1" ht="15.75" customHeight="1">
      <c r="A140" s="44" t="s">
        <v>151</v>
      </c>
      <c r="B140" s="44"/>
      <c r="C140" s="44"/>
      <c r="D140" s="44"/>
      <c r="E140" s="44"/>
      <c r="F140" s="44">
        <f aca="true" t="shared" si="12" ref="F140:F147">ROUNDUP((D140+D140*3.5%),0)</f>
        <v>0</v>
      </c>
      <c r="G140" s="44"/>
    </row>
    <row r="141" spans="1:8" s="22" customFormat="1" ht="36" customHeight="1">
      <c r="A141" s="17" t="s">
        <v>152</v>
      </c>
      <c r="B141" s="18" t="s">
        <v>33</v>
      </c>
      <c r="C141" s="19">
        <v>145</v>
      </c>
      <c r="D141" s="20">
        <v>145</v>
      </c>
      <c r="E141" s="20">
        <f aca="true" t="shared" si="13" ref="E141:E147">ROUNDUP((D141+D141*4%),0)</f>
        <v>151</v>
      </c>
      <c r="F141" s="20">
        <f t="shared" si="12"/>
        <v>151</v>
      </c>
      <c r="G141" s="20">
        <f aca="true" t="shared" si="14" ref="G141:G147">ROUNDUP((F141+F141*4%),0)</f>
        <v>158</v>
      </c>
      <c r="H141" s="21"/>
    </row>
    <row r="142" spans="1:8" s="22" customFormat="1" ht="36" customHeight="1">
      <c r="A142" s="17" t="s">
        <v>153</v>
      </c>
      <c r="B142" s="18" t="s">
        <v>16</v>
      </c>
      <c r="C142" s="19">
        <v>1395</v>
      </c>
      <c r="D142" s="20">
        <v>1400</v>
      </c>
      <c r="E142" s="20">
        <f t="shared" si="13"/>
        <v>1456</v>
      </c>
      <c r="F142" s="20">
        <f t="shared" si="12"/>
        <v>1449</v>
      </c>
      <c r="G142" s="20">
        <f t="shared" si="14"/>
        <v>1507</v>
      </c>
      <c r="H142" s="21"/>
    </row>
    <row r="143" spans="1:8" s="22" customFormat="1" ht="36" customHeight="1">
      <c r="A143" s="17" t="s">
        <v>154</v>
      </c>
      <c r="B143" s="18" t="s">
        <v>33</v>
      </c>
      <c r="C143" s="19">
        <v>160</v>
      </c>
      <c r="D143" s="20">
        <v>160</v>
      </c>
      <c r="E143" s="20">
        <f t="shared" si="13"/>
        <v>167</v>
      </c>
      <c r="F143" s="20">
        <f>ROUNDUP((D143+D143*3.5%),0)</f>
        <v>166</v>
      </c>
      <c r="G143" s="20">
        <f t="shared" si="14"/>
        <v>173</v>
      </c>
      <c r="H143" s="21"/>
    </row>
    <row r="144" spans="1:8" s="22" customFormat="1" ht="36" customHeight="1">
      <c r="A144" s="23" t="s">
        <v>155</v>
      </c>
      <c r="B144" s="18" t="s">
        <v>33</v>
      </c>
      <c r="C144" s="19">
        <v>225</v>
      </c>
      <c r="D144" s="20">
        <v>228</v>
      </c>
      <c r="E144" s="20">
        <f t="shared" si="13"/>
        <v>238</v>
      </c>
      <c r="F144" s="20">
        <f>ROUNDUP((D144+D144*3.5%),0)</f>
        <v>236</v>
      </c>
      <c r="G144" s="20">
        <f t="shared" si="14"/>
        <v>246</v>
      </c>
      <c r="H144" s="21"/>
    </row>
    <row r="145" spans="1:8" s="22" customFormat="1" ht="18" customHeight="1">
      <c r="A145" s="23" t="s">
        <v>156</v>
      </c>
      <c r="B145" s="18" t="s">
        <v>33</v>
      </c>
      <c r="C145" s="19">
        <v>134</v>
      </c>
      <c r="D145" s="20">
        <v>139</v>
      </c>
      <c r="E145" s="20">
        <f>ROUNDUP((D145+D145*4%),0)</f>
        <v>145</v>
      </c>
      <c r="F145" s="20">
        <f>ROUNDUP((D145+D145*3.5%),0)</f>
        <v>144</v>
      </c>
      <c r="G145" s="20">
        <f>ROUNDUP((F145+F145*4%),0)</f>
        <v>150</v>
      </c>
      <c r="H145" s="21"/>
    </row>
    <row r="146" spans="1:8" s="22" customFormat="1" ht="36" customHeight="1">
      <c r="A146" s="17" t="s">
        <v>157</v>
      </c>
      <c r="B146" s="18" t="s">
        <v>33</v>
      </c>
      <c r="C146" s="19">
        <v>348</v>
      </c>
      <c r="D146" s="20">
        <v>348</v>
      </c>
      <c r="E146" s="20">
        <f t="shared" si="13"/>
        <v>362</v>
      </c>
      <c r="F146" s="20">
        <f t="shared" si="12"/>
        <v>361</v>
      </c>
      <c r="G146" s="20">
        <f t="shared" si="14"/>
        <v>376</v>
      </c>
      <c r="H146" s="21"/>
    </row>
    <row r="147" spans="1:8" s="22" customFormat="1" ht="18" customHeight="1">
      <c r="A147" s="17" t="s">
        <v>158</v>
      </c>
      <c r="B147" s="18" t="s">
        <v>33</v>
      </c>
      <c r="C147" s="19">
        <v>348</v>
      </c>
      <c r="D147" s="20">
        <v>348</v>
      </c>
      <c r="E147" s="20">
        <f t="shared" si="13"/>
        <v>362</v>
      </c>
      <c r="F147" s="20">
        <f t="shared" si="12"/>
        <v>361</v>
      </c>
      <c r="G147" s="20">
        <f t="shared" si="14"/>
        <v>376</v>
      </c>
      <c r="H147" s="21"/>
    </row>
    <row r="148" spans="1:8" s="22" customFormat="1" ht="18" customHeight="1">
      <c r="A148" s="17" t="s">
        <v>159</v>
      </c>
      <c r="B148" s="18" t="s">
        <v>33</v>
      </c>
      <c r="C148" s="19">
        <v>100</v>
      </c>
      <c r="D148" s="20">
        <v>100</v>
      </c>
      <c r="E148" s="20">
        <v>100</v>
      </c>
      <c r="F148" s="20">
        <v>100</v>
      </c>
      <c r="G148" s="20">
        <v>100</v>
      </c>
      <c r="H148" s="21"/>
    </row>
    <row r="149" spans="1:8" s="22" customFormat="1" ht="18" customHeight="1">
      <c r="A149" s="17" t="s">
        <v>160</v>
      </c>
      <c r="B149" s="18" t="s">
        <v>33</v>
      </c>
      <c r="C149" s="19">
        <v>100</v>
      </c>
      <c r="D149" s="20">
        <v>100</v>
      </c>
      <c r="E149" s="20">
        <v>100</v>
      </c>
      <c r="F149" s="20">
        <v>100</v>
      </c>
      <c r="G149" s="20">
        <v>100</v>
      </c>
      <c r="H149" s="21"/>
    </row>
    <row r="150" spans="1:7" s="16" customFormat="1" ht="15.75" customHeight="1">
      <c r="A150" s="43" t="s">
        <v>161</v>
      </c>
      <c r="B150" s="43"/>
      <c r="C150" s="43"/>
      <c r="D150" s="43"/>
      <c r="E150" s="43"/>
      <c r="F150" s="43"/>
      <c r="G150" s="43"/>
    </row>
    <row r="151" spans="1:8" s="22" customFormat="1" ht="21" customHeight="1">
      <c r="A151" s="17" t="s">
        <v>162</v>
      </c>
      <c r="B151" s="18" t="s">
        <v>163</v>
      </c>
      <c r="C151" s="19">
        <v>213</v>
      </c>
      <c r="D151" s="20">
        <v>218</v>
      </c>
      <c r="E151" s="20">
        <f>ROUNDUP((D151+D151*4%),0)</f>
        <v>227</v>
      </c>
      <c r="F151" s="20">
        <f>ROUNDUP((D151+D151*3.5%),0)</f>
        <v>226</v>
      </c>
      <c r="G151" s="20">
        <f>ROUNDUP((F151+F151*4%),0)</f>
        <v>236</v>
      </c>
      <c r="H151" s="21"/>
    </row>
    <row r="152" spans="1:8" s="22" customFormat="1" ht="21" customHeight="1">
      <c r="A152" s="17" t="s">
        <v>164</v>
      </c>
      <c r="B152" s="18" t="s">
        <v>165</v>
      </c>
      <c r="C152" s="19">
        <v>220</v>
      </c>
      <c r="D152" s="20">
        <v>220</v>
      </c>
      <c r="E152" s="20">
        <f aca="true" t="shared" si="15" ref="E152:E197">ROUNDUP((D152+D152*4%),0)</f>
        <v>229</v>
      </c>
      <c r="F152" s="20">
        <f aca="true" t="shared" si="16" ref="F152:F197">ROUNDUP((D152+D152*3.5%),0)</f>
        <v>228</v>
      </c>
      <c r="G152" s="20">
        <f aca="true" t="shared" si="17" ref="G152:G197">ROUNDUP((F152+F152*4%),0)</f>
        <v>238</v>
      </c>
      <c r="H152" s="21"/>
    </row>
    <row r="153" spans="1:8" s="22" customFormat="1" ht="21" customHeight="1">
      <c r="A153" s="23" t="s">
        <v>166</v>
      </c>
      <c r="B153" s="18" t="s">
        <v>165</v>
      </c>
      <c r="C153" s="19">
        <v>214</v>
      </c>
      <c r="D153" s="20">
        <v>214</v>
      </c>
      <c r="E153" s="20">
        <f>ROUNDUP((D153+D153*4%),0)</f>
        <v>223</v>
      </c>
      <c r="F153" s="20">
        <f>ROUNDUP((D153+D153*3.5%),0)</f>
        <v>222</v>
      </c>
      <c r="G153" s="20">
        <f>ROUNDUP((F153+F153*4%),0)</f>
        <v>231</v>
      </c>
      <c r="H153" s="21"/>
    </row>
    <row r="154" spans="1:8" s="22" customFormat="1" ht="18" customHeight="1">
      <c r="A154" s="17" t="s">
        <v>167</v>
      </c>
      <c r="B154" s="18" t="s">
        <v>163</v>
      </c>
      <c r="C154" s="19">
        <v>328</v>
      </c>
      <c r="D154" s="20">
        <v>334</v>
      </c>
      <c r="E154" s="20">
        <f t="shared" si="15"/>
        <v>348</v>
      </c>
      <c r="F154" s="20">
        <f t="shared" si="16"/>
        <v>346</v>
      </c>
      <c r="G154" s="20">
        <f t="shared" si="17"/>
        <v>360</v>
      </c>
      <c r="H154" s="21"/>
    </row>
    <row r="155" spans="1:8" s="22" customFormat="1" ht="18" customHeight="1">
      <c r="A155" s="17" t="s">
        <v>168</v>
      </c>
      <c r="B155" s="18" t="s">
        <v>16</v>
      </c>
      <c r="C155" s="19">
        <v>820</v>
      </c>
      <c r="D155" s="20">
        <v>835</v>
      </c>
      <c r="E155" s="20">
        <f t="shared" si="15"/>
        <v>869</v>
      </c>
      <c r="F155" s="20">
        <f t="shared" si="16"/>
        <v>865</v>
      </c>
      <c r="G155" s="20">
        <f t="shared" si="17"/>
        <v>900</v>
      </c>
      <c r="H155" s="21"/>
    </row>
    <row r="156" spans="1:8" s="22" customFormat="1" ht="18" customHeight="1">
      <c r="A156" s="17" t="s">
        <v>169</v>
      </c>
      <c r="B156" s="18" t="s">
        <v>170</v>
      </c>
      <c r="C156" s="19">
        <v>820</v>
      </c>
      <c r="D156" s="20">
        <v>835</v>
      </c>
      <c r="E156" s="20">
        <f t="shared" si="15"/>
        <v>869</v>
      </c>
      <c r="F156" s="20">
        <f t="shared" si="16"/>
        <v>865</v>
      </c>
      <c r="G156" s="20">
        <f t="shared" si="17"/>
        <v>900</v>
      </c>
      <c r="H156" s="21"/>
    </row>
    <row r="157" spans="1:8" s="22" customFormat="1" ht="37.5" customHeight="1">
      <c r="A157" s="17" t="s">
        <v>171</v>
      </c>
      <c r="B157" s="18" t="s">
        <v>163</v>
      </c>
      <c r="C157" s="19">
        <v>160</v>
      </c>
      <c r="D157" s="20">
        <v>170</v>
      </c>
      <c r="E157" s="20">
        <f t="shared" si="15"/>
        <v>177</v>
      </c>
      <c r="F157" s="20">
        <f t="shared" si="16"/>
        <v>176</v>
      </c>
      <c r="G157" s="20">
        <f t="shared" si="17"/>
        <v>184</v>
      </c>
      <c r="H157" s="21"/>
    </row>
    <row r="158" spans="1:8" s="22" customFormat="1" ht="36" customHeight="1">
      <c r="A158" s="17" t="s">
        <v>172</v>
      </c>
      <c r="B158" s="18" t="s">
        <v>16</v>
      </c>
      <c r="C158" s="19">
        <v>1155</v>
      </c>
      <c r="D158" s="20">
        <v>1165</v>
      </c>
      <c r="E158" s="20">
        <f t="shared" si="15"/>
        <v>1212</v>
      </c>
      <c r="F158" s="20">
        <f t="shared" si="16"/>
        <v>1206</v>
      </c>
      <c r="G158" s="20">
        <f t="shared" si="17"/>
        <v>1255</v>
      </c>
      <c r="H158" s="21"/>
    </row>
    <row r="159" spans="1:8" s="22" customFormat="1" ht="18" customHeight="1">
      <c r="A159" s="17" t="s">
        <v>173</v>
      </c>
      <c r="B159" s="18" t="s">
        <v>163</v>
      </c>
      <c r="C159" s="19">
        <v>130</v>
      </c>
      <c r="D159" s="20">
        <v>135</v>
      </c>
      <c r="E159" s="20">
        <f t="shared" si="15"/>
        <v>141</v>
      </c>
      <c r="F159" s="20">
        <f t="shared" si="16"/>
        <v>140</v>
      </c>
      <c r="G159" s="20">
        <f t="shared" si="17"/>
        <v>146</v>
      </c>
      <c r="H159" s="21"/>
    </row>
    <row r="160" spans="1:8" s="22" customFormat="1" ht="38.25" customHeight="1">
      <c r="A160" s="33" t="s">
        <v>295</v>
      </c>
      <c r="B160" s="18" t="s">
        <v>16</v>
      </c>
      <c r="C160" s="19">
        <v>656</v>
      </c>
      <c r="D160" s="20">
        <v>661</v>
      </c>
      <c r="E160" s="20">
        <f t="shared" si="15"/>
        <v>688</v>
      </c>
      <c r="F160" s="20">
        <f t="shared" si="16"/>
        <v>685</v>
      </c>
      <c r="G160" s="20">
        <f t="shared" si="17"/>
        <v>713</v>
      </c>
      <c r="H160" s="21"/>
    </row>
    <row r="161" spans="1:8" s="22" customFormat="1" ht="36" customHeight="1">
      <c r="A161" s="23" t="s">
        <v>174</v>
      </c>
      <c r="B161" s="18" t="s">
        <v>175</v>
      </c>
      <c r="C161" s="19">
        <v>721</v>
      </c>
      <c r="D161" s="20">
        <v>726</v>
      </c>
      <c r="E161" s="20">
        <f aca="true" t="shared" si="18" ref="E161:E166">ROUNDUP((D161+D161*4%),0)</f>
        <v>756</v>
      </c>
      <c r="F161" s="20">
        <f aca="true" t="shared" si="19" ref="F161:F166">ROUNDUP((D161+D161*3.5%),0)</f>
        <v>752</v>
      </c>
      <c r="G161" s="20">
        <f aca="true" t="shared" si="20" ref="G161:G166">ROUNDUP((F161+F161*4%),0)</f>
        <v>783</v>
      </c>
      <c r="H161" s="21"/>
    </row>
    <row r="162" spans="1:8" s="22" customFormat="1" ht="36" customHeight="1">
      <c r="A162" s="17" t="s">
        <v>176</v>
      </c>
      <c r="B162" s="18" t="s">
        <v>175</v>
      </c>
      <c r="C162" s="19">
        <v>735</v>
      </c>
      <c r="D162" s="20">
        <v>740</v>
      </c>
      <c r="E162" s="20">
        <f t="shared" si="18"/>
        <v>770</v>
      </c>
      <c r="F162" s="20">
        <f t="shared" si="19"/>
        <v>766</v>
      </c>
      <c r="G162" s="20">
        <f t="shared" si="20"/>
        <v>797</v>
      </c>
      <c r="H162" s="21"/>
    </row>
    <row r="163" spans="1:8" s="22" customFormat="1" ht="36" customHeight="1">
      <c r="A163" s="23" t="s">
        <v>177</v>
      </c>
      <c r="B163" s="18" t="s">
        <v>175</v>
      </c>
      <c r="C163" s="19">
        <v>735</v>
      </c>
      <c r="D163" s="20">
        <v>740</v>
      </c>
      <c r="E163" s="20">
        <f t="shared" si="18"/>
        <v>770</v>
      </c>
      <c r="F163" s="20">
        <f t="shared" si="19"/>
        <v>766</v>
      </c>
      <c r="G163" s="20">
        <f t="shared" si="20"/>
        <v>797</v>
      </c>
      <c r="H163" s="21"/>
    </row>
    <row r="164" spans="1:8" s="22" customFormat="1" ht="36" customHeight="1">
      <c r="A164" s="23" t="s">
        <v>178</v>
      </c>
      <c r="B164" s="18" t="s">
        <v>175</v>
      </c>
      <c r="C164" s="19">
        <v>656</v>
      </c>
      <c r="D164" s="20">
        <v>661</v>
      </c>
      <c r="E164" s="20">
        <f t="shared" si="18"/>
        <v>688</v>
      </c>
      <c r="F164" s="20">
        <f t="shared" si="19"/>
        <v>685</v>
      </c>
      <c r="G164" s="20">
        <f t="shared" si="20"/>
        <v>713</v>
      </c>
      <c r="H164" s="21"/>
    </row>
    <row r="165" spans="1:8" s="22" customFormat="1" ht="42.75" customHeight="1">
      <c r="A165" s="33" t="s">
        <v>297</v>
      </c>
      <c r="B165" s="18" t="s">
        <v>165</v>
      </c>
      <c r="C165" s="19">
        <v>485</v>
      </c>
      <c r="D165" s="20">
        <v>490</v>
      </c>
      <c r="E165" s="20">
        <f t="shared" si="18"/>
        <v>510</v>
      </c>
      <c r="F165" s="20">
        <f t="shared" si="19"/>
        <v>508</v>
      </c>
      <c r="G165" s="20">
        <f t="shared" si="20"/>
        <v>529</v>
      </c>
      <c r="H165" s="21"/>
    </row>
    <row r="166" spans="1:8" s="22" customFormat="1" ht="21.75" customHeight="1">
      <c r="A166" s="33" t="s">
        <v>296</v>
      </c>
      <c r="B166" s="18" t="s">
        <v>165</v>
      </c>
      <c r="C166" s="19">
        <v>485</v>
      </c>
      <c r="D166" s="20">
        <v>490</v>
      </c>
      <c r="E166" s="20">
        <f t="shared" si="18"/>
        <v>510</v>
      </c>
      <c r="F166" s="20">
        <f t="shared" si="19"/>
        <v>508</v>
      </c>
      <c r="G166" s="20">
        <f t="shared" si="20"/>
        <v>529</v>
      </c>
      <c r="H166" s="21"/>
    </row>
    <row r="167" spans="1:8" s="22" customFormat="1" ht="21" customHeight="1">
      <c r="A167" s="17" t="s">
        <v>179</v>
      </c>
      <c r="B167" s="18" t="s">
        <v>163</v>
      </c>
      <c r="C167" s="19">
        <v>396</v>
      </c>
      <c r="D167" s="20">
        <v>398</v>
      </c>
      <c r="E167" s="20">
        <f t="shared" si="15"/>
        <v>414</v>
      </c>
      <c r="F167" s="20">
        <f t="shared" si="16"/>
        <v>412</v>
      </c>
      <c r="G167" s="20">
        <f t="shared" si="17"/>
        <v>429</v>
      </c>
      <c r="H167" s="21"/>
    </row>
    <row r="168" spans="1:8" s="22" customFormat="1" ht="21.75" customHeight="1">
      <c r="A168" s="17" t="s">
        <v>180</v>
      </c>
      <c r="B168" s="18" t="s">
        <v>16</v>
      </c>
      <c r="C168" s="19">
        <v>990</v>
      </c>
      <c r="D168" s="20">
        <v>995</v>
      </c>
      <c r="E168" s="20">
        <f t="shared" si="15"/>
        <v>1035</v>
      </c>
      <c r="F168" s="20">
        <f t="shared" si="16"/>
        <v>1030</v>
      </c>
      <c r="G168" s="20">
        <f t="shared" si="17"/>
        <v>1072</v>
      </c>
      <c r="H168" s="21"/>
    </row>
    <row r="169" spans="1:8" s="22" customFormat="1" ht="18" customHeight="1">
      <c r="A169" s="17" t="s">
        <v>181</v>
      </c>
      <c r="B169" s="18" t="s">
        <v>170</v>
      </c>
      <c r="C169" s="19">
        <v>990</v>
      </c>
      <c r="D169" s="20">
        <v>995</v>
      </c>
      <c r="E169" s="20">
        <f t="shared" si="15"/>
        <v>1035</v>
      </c>
      <c r="F169" s="20">
        <f t="shared" si="16"/>
        <v>1030</v>
      </c>
      <c r="G169" s="20">
        <f t="shared" si="17"/>
        <v>1072</v>
      </c>
      <c r="H169" s="21"/>
    </row>
    <row r="170" spans="1:8" s="22" customFormat="1" ht="36" customHeight="1">
      <c r="A170" s="17" t="s">
        <v>182</v>
      </c>
      <c r="B170" s="18" t="s">
        <v>21</v>
      </c>
      <c r="C170" s="19">
        <v>280</v>
      </c>
      <c r="D170" s="20">
        <v>285</v>
      </c>
      <c r="E170" s="20">
        <f t="shared" si="15"/>
        <v>297</v>
      </c>
      <c r="F170" s="20">
        <f t="shared" si="16"/>
        <v>295</v>
      </c>
      <c r="G170" s="20">
        <f t="shared" si="17"/>
        <v>307</v>
      </c>
      <c r="H170" s="21"/>
    </row>
    <row r="171" spans="1:8" s="22" customFormat="1" ht="23.25" customHeight="1">
      <c r="A171" s="17" t="s">
        <v>183</v>
      </c>
      <c r="B171" s="18" t="s">
        <v>163</v>
      </c>
      <c r="C171" s="19">
        <v>122</v>
      </c>
      <c r="D171" s="20">
        <v>124</v>
      </c>
      <c r="E171" s="20">
        <f t="shared" si="15"/>
        <v>129</v>
      </c>
      <c r="F171" s="20">
        <f t="shared" si="16"/>
        <v>129</v>
      </c>
      <c r="G171" s="20">
        <f t="shared" si="17"/>
        <v>135</v>
      </c>
      <c r="H171" s="21"/>
    </row>
    <row r="172" spans="1:8" s="22" customFormat="1" ht="23.25" customHeight="1">
      <c r="A172" s="23" t="s">
        <v>184</v>
      </c>
      <c r="B172" s="18" t="s">
        <v>31</v>
      </c>
      <c r="C172" s="19">
        <v>171</v>
      </c>
      <c r="D172" s="20">
        <v>176</v>
      </c>
      <c r="E172" s="20">
        <f>ROUNDUP((D172+D172*4%),0)</f>
        <v>184</v>
      </c>
      <c r="F172" s="20">
        <f>ROUNDUP((D172+D172*3.5%),0)</f>
        <v>183</v>
      </c>
      <c r="G172" s="20">
        <f>ROUNDUP((F172+F172*4%),0)</f>
        <v>191</v>
      </c>
      <c r="H172" s="21"/>
    </row>
    <row r="173" spans="1:8" s="22" customFormat="1" ht="36" customHeight="1">
      <c r="A173" s="17" t="s">
        <v>185</v>
      </c>
      <c r="B173" s="18" t="s">
        <v>31</v>
      </c>
      <c r="C173" s="19">
        <v>284</v>
      </c>
      <c r="D173" s="20">
        <v>289</v>
      </c>
      <c r="E173" s="20">
        <f>ROUNDUP((D173+D173*4%),0)</f>
        <v>301</v>
      </c>
      <c r="F173" s="20">
        <f>ROUNDUP((D173+D173*3.5%),0)</f>
        <v>300</v>
      </c>
      <c r="G173" s="20">
        <f>ROUNDUP((F173+F173*4%),0)</f>
        <v>312</v>
      </c>
      <c r="H173" s="21"/>
    </row>
    <row r="174" spans="1:8" s="22" customFormat="1" ht="36" customHeight="1">
      <c r="A174" s="17" t="s">
        <v>186</v>
      </c>
      <c r="B174" s="18" t="s">
        <v>31</v>
      </c>
      <c r="C174" s="19">
        <v>304</v>
      </c>
      <c r="D174" s="20">
        <v>309</v>
      </c>
      <c r="E174" s="20">
        <f t="shared" si="15"/>
        <v>322</v>
      </c>
      <c r="F174" s="20">
        <f t="shared" si="16"/>
        <v>320</v>
      </c>
      <c r="G174" s="20">
        <f t="shared" si="17"/>
        <v>333</v>
      </c>
      <c r="H174" s="21"/>
    </row>
    <row r="175" spans="1:8" s="22" customFormat="1" ht="36" customHeight="1">
      <c r="A175" s="17" t="s">
        <v>187</v>
      </c>
      <c r="B175" s="18" t="s">
        <v>21</v>
      </c>
      <c r="C175" s="19">
        <v>331</v>
      </c>
      <c r="D175" s="20">
        <v>336</v>
      </c>
      <c r="E175" s="20">
        <f t="shared" si="15"/>
        <v>350</v>
      </c>
      <c r="F175" s="20">
        <f t="shared" si="16"/>
        <v>348</v>
      </c>
      <c r="G175" s="20">
        <f t="shared" si="17"/>
        <v>362</v>
      </c>
      <c r="H175" s="21"/>
    </row>
    <row r="176" spans="1:8" s="22" customFormat="1" ht="36" customHeight="1">
      <c r="A176" s="23" t="s">
        <v>188</v>
      </c>
      <c r="B176" s="18" t="s">
        <v>31</v>
      </c>
      <c r="C176" s="19">
        <v>300</v>
      </c>
      <c r="D176" s="20">
        <v>305</v>
      </c>
      <c r="E176" s="20">
        <f>ROUNDUP((D176+D176*4%),0)</f>
        <v>318</v>
      </c>
      <c r="F176" s="20">
        <f>ROUNDUP((D176+D176*3.5%),0)</f>
        <v>316</v>
      </c>
      <c r="G176" s="20">
        <f>ROUNDUP((F176+F176*4%),0)</f>
        <v>329</v>
      </c>
      <c r="H176" s="21"/>
    </row>
    <row r="177" spans="1:8" s="22" customFormat="1" ht="36" customHeight="1">
      <c r="A177" s="23" t="s">
        <v>189</v>
      </c>
      <c r="B177" s="18" t="s">
        <v>31</v>
      </c>
      <c r="C177" s="19">
        <v>342</v>
      </c>
      <c r="D177" s="20">
        <v>347</v>
      </c>
      <c r="E177" s="20">
        <f>ROUNDUP((D177+D177*4%),0)</f>
        <v>361</v>
      </c>
      <c r="F177" s="20">
        <f>ROUNDUP((D177+D177*3.5%),0)</f>
        <v>360</v>
      </c>
      <c r="G177" s="20">
        <f>ROUNDUP((F177+F177*4%),0)</f>
        <v>375</v>
      </c>
      <c r="H177" s="21"/>
    </row>
    <row r="178" spans="1:8" s="22" customFormat="1" ht="36" customHeight="1">
      <c r="A178" s="17" t="s">
        <v>190</v>
      </c>
      <c r="B178" s="18" t="s">
        <v>163</v>
      </c>
      <c r="C178" s="19">
        <v>142</v>
      </c>
      <c r="D178" s="20">
        <v>145</v>
      </c>
      <c r="E178" s="20">
        <f t="shared" si="15"/>
        <v>151</v>
      </c>
      <c r="F178" s="20">
        <f t="shared" si="16"/>
        <v>151</v>
      </c>
      <c r="G178" s="20">
        <f t="shared" si="17"/>
        <v>158</v>
      </c>
      <c r="H178" s="21"/>
    </row>
    <row r="179" spans="1:8" s="22" customFormat="1" ht="36" customHeight="1">
      <c r="A179" s="17" t="s">
        <v>191</v>
      </c>
      <c r="B179" s="18" t="s">
        <v>163</v>
      </c>
      <c r="C179" s="19">
        <v>142</v>
      </c>
      <c r="D179" s="20">
        <v>145</v>
      </c>
      <c r="E179" s="20">
        <f t="shared" si="15"/>
        <v>151</v>
      </c>
      <c r="F179" s="20">
        <f t="shared" si="16"/>
        <v>151</v>
      </c>
      <c r="G179" s="20">
        <f t="shared" si="17"/>
        <v>158</v>
      </c>
      <c r="H179" s="21"/>
    </row>
    <row r="180" spans="1:8" s="22" customFormat="1" ht="36" customHeight="1">
      <c r="A180" s="17" t="s">
        <v>192</v>
      </c>
      <c r="B180" s="18" t="s">
        <v>163</v>
      </c>
      <c r="C180" s="19">
        <v>142</v>
      </c>
      <c r="D180" s="20">
        <v>145</v>
      </c>
      <c r="E180" s="20">
        <f t="shared" si="15"/>
        <v>151</v>
      </c>
      <c r="F180" s="20">
        <f t="shared" si="16"/>
        <v>151</v>
      </c>
      <c r="G180" s="20">
        <f t="shared" si="17"/>
        <v>158</v>
      </c>
      <c r="H180" s="21"/>
    </row>
    <row r="181" spans="1:8" s="22" customFormat="1" ht="36" customHeight="1">
      <c r="A181" s="17" t="s">
        <v>193</v>
      </c>
      <c r="B181" s="18" t="s">
        <v>163</v>
      </c>
      <c r="C181" s="19">
        <v>142</v>
      </c>
      <c r="D181" s="20">
        <v>145</v>
      </c>
      <c r="E181" s="20">
        <f t="shared" si="15"/>
        <v>151</v>
      </c>
      <c r="F181" s="20">
        <f t="shared" si="16"/>
        <v>151</v>
      </c>
      <c r="G181" s="20">
        <f t="shared" si="17"/>
        <v>158</v>
      </c>
      <c r="H181" s="21"/>
    </row>
    <row r="182" spans="1:8" s="22" customFormat="1" ht="36" customHeight="1">
      <c r="A182" s="17" t="s">
        <v>194</v>
      </c>
      <c r="B182" s="18" t="s">
        <v>163</v>
      </c>
      <c r="C182" s="19">
        <v>120</v>
      </c>
      <c r="D182" s="20">
        <v>123</v>
      </c>
      <c r="E182" s="20">
        <f t="shared" si="15"/>
        <v>128</v>
      </c>
      <c r="F182" s="20">
        <f t="shared" si="16"/>
        <v>128</v>
      </c>
      <c r="G182" s="20">
        <f t="shared" si="17"/>
        <v>134</v>
      </c>
      <c r="H182" s="21"/>
    </row>
    <row r="183" spans="1:8" s="22" customFormat="1" ht="36" customHeight="1">
      <c r="A183" s="17" t="s">
        <v>195</v>
      </c>
      <c r="B183" s="18" t="s">
        <v>163</v>
      </c>
      <c r="C183" s="19">
        <v>142</v>
      </c>
      <c r="D183" s="20">
        <v>145</v>
      </c>
      <c r="E183" s="20">
        <f t="shared" si="15"/>
        <v>151</v>
      </c>
      <c r="F183" s="20">
        <f t="shared" si="16"/>
        <v>151</v>
      </c>
      <c r="G183" s="20">
        <f t="shared" si="17"/>
        <v>158</v>
      </c>
      <c r="H183" s="21"/>
    </row>
    <row r="184" spans="1:8" s="22" customFormat="1" ht="36" customHeight="1">
      <c r="A184" s="17" t="s">
        <v>196</v>
      </c>
      <c r="B184" s="18" t="s">
        <v>163</v>
      </c>
      <c r="C184" s="19">
        <v>120</v>
      </c>
      <c r="D184" s="20">
        <v>123</v>
      </c>
      <c r="E184" s="20">
        <f t="shared" si="15"/>
        <v>128</v>
      </c>
      <c r="F184" s="20">
        <f t="shared" si="16"/>
        <v>128</v>
      </c>
      <c r="G184" s="20">
        <f t="shared" si="17"/>
        <v>134</v>
      </c>
      <c r="H184" s="21"/>
    </row>
    <row r="185" spans="1:8" s="22" customFormat="1" ht="36" customHeight="1">
      <c r="A185" s="17" t="s">
        <v>197</v>
      </c>
      <c r="B185" s="18" t="s">
        <v>163</v>
      </c>
      <c r="C185" s="19">
        <v>142</v>
      </c>
      <c r="D185" s="20">
        <v>145</v>
      </c>
      <c r="E185" s="20">
        <f t="shared" si="15"/>
        <v>151</v>
      </c>
      <c r="F185" s="20">
        <f t="shared" si="16"/>
        <v>151</v>
      </c>
      <c r="G185" s="20">
        <f t="shared" si="17"/>
        <v>158</v>
      </c>
      <c r="H185" s="21"/>
    </row>
    <row r="186" spans="1:8" s="22" customFormat="1" ht="36" customHeight="1">
      <c r="A186" s="17" t="s">
        <v>198</v>
      </c>
      <c r="B186" s="18" t="s">
        <v>163</v>
      </c>
      <c r="C186" s="19">
        <v>142</v>
      </c>
      <c r="D186" s="20">
        <v>145</v>
      </c>
      <c r="E186" s="20">
        <f t="shared" si="15"/>
        <v>151</v>
      </c>
      <c r="F186" s="20">
        <f t="shared" si="16"/>
        <v>151</v>
      </c>
      <c r="G186" s="20">
        <f t="shared" si="17"/>
        <v>158</v>
      </c>
      <c r="H186" s="21"/>
    </row>
    <row r="187" spans="1:8" s="22" customFormat="1" ht="36" customHeight="1">
      <c r="A187" s="17" t="s">
        <v>199</v>
      </c>
      <c r="B187" s="18" t="s">
        <v>163</v>
      </c>
      <c r="C187" s="19">
        <v>280</v>
      </c>
      <c r="D187" s="20">
        <v>280</v>
      </c>
      <c r="E187" s="20">
        <f t="shared" si="15"/>
        <v>292</v>
      </c>
      <c r="F187" s="20">
        <f t="shared" si="16"/>
        <v>290</v>
      </c>
      <c r="G187" s="20">
        <f t="shared" si="17"/>
        <v>302</v>
      </c>
      <c r="H187" s="21"/>
    </row>
    <row r="188" spans="1:8" s="22" customFormat="1" ht="36.75" customHeight="1">
      <c r="A188" s="23" t="s">
        <v>200</v>
      </c>
      <c r="B188" s="18" t="s">
        <v>21</v>
      </c>
      <c r="C188" s="19">
        <v>396</v>
      </c>
      <c r="D188" s="20">
        <v>396</v>
      </c>
      <c r="E188" s="20">
        <f>ROUNDUP((D188+D188*4%),0)</f>
        <v>412</v>
      </c>
      <c r="F188" s="20">
        <f>ROUNDUP((D188+D188*3.5%),0)</f>
        <v>410</v>
      </c>
      <c r="G188" s="20">
        <f>ROUNDUP((F188+F188*4%),0)</f>
        <v>427</v>
      </c>
      <c r="H188" s="21"/>
    </row>
    <row r="189" spans="1:8" s="22" customFormat="1" ht="36" customHeight="1">
      <c r="A189" s="17" t="s">
        <v>201</v>
      </c>
      <c r="B189" s="18" t="s">
        <v>31</v>
      </c>
      <c r="C189" s="19">
        <v>440</v>
      </c>
      <c r="D189" s="20">
        <v>445</v>
      </c>
      <c r="E189" s="20">
        <f t="shared" si="15"/>
        <v>463</v>
      </c>
      <c r="F189" s="20">
        <f t="shared" si="16"/>
        <v>461</v>
      </c>
      <c r="G189" s="20">
        <f t="shared" si="17"/>
        <v>480</v>
      </c>
      <c r="H189" s="21"/>
    </row>
    <row r="190" spans="1:8" s="22" customFormat="1" ht="24" customHeight="1">
      <c r="A190" s="17" t="s">
        <v>202</v>
      </c>
      <c r="B190" s="18" t="s">
        <v>163</v>
      </c>
      <c r="C190" s="19">
        <v>135</v>
      </c>
      <c r="D190" s="20">
        <v>140</v>
      </c>
      <c r="E190" s="20">
        <f t="shared" si="15"/>
        <v>146</v>
      </c>
      <c r="F190" s="20">
        <f t="shared" si="16"/>
        <v>145</v>
      </c>
      <c r="G190" s="20">
        <f t="shared" si="17"/>
        <v>151</v>
      </c>
      <c r="H190" s="21"/>
    </row>
    <row r="191" spans="1:8" s="22" customFormat="1" ht="22.5" customHeight="1">
      <c r="A191" s="17" t="s">
        <v>203</v>
      </c>
      <c r="B191" s="18" t="s">
        <v>21</v>
      </c>
      <c r="C191" s="19">
        <v>305</v>
      </c>
      <c r="D191" s="20">
        <v>310</v>
      </c>
      <c r="E191" s="20">
        <f t="shared" si="15"/>
        <v>323</v>
      </c>
      <c r="F191" s="20">
        <f t="shared" si="16"/>
        <v>321</v>
      </c>
      <c r="G191" s="20">
        <f t="shared" si="17"/>
        <v>334</v>
      </c>
      <c r="H191" s="21"/>
    </row>
    <row r="192" spans="1:8" s="22" customFormat="1" ht="21" customHeight="1">
      <c r="A192" s="17" t="s">
        <v>204</v>
      </c>
      <c r="B192" s="18" t="s">
        <v>163</v>
      </c>
      <c r="C192" s="19">
        <v>130</v>
      </c>
      <c r="D192" s="20">
        <v>135</v>
      </c>
      <c r="E192" s="20">
        <f t="shared" si="15"/>
        <v>141</v>
      </c>
      <c r="F192" s="20">
        <f t="shared" si="16"/>
        <v>140</v>
      </c>
      <c r="G192" s="20">
        <f>ROUNDUP((F192+F192*4%),0)</f>
        <v>146</v>
      </c>
      <c r="H192" s="21"/>
    </row>
    <row r="193" spans="1:8" s="22" customFormat="1" ht="22.5" customHeight="1">
      <c r="A193" s="17" t="s">
        <v>205</v>
      </c>
      <c r="B193" s="18" t="s">
        <v>21</v>
      </c>
      <c r="C193" s="19">
        <v>291</v>
      </c>
      <c r="D193" s="20">
        <v>296</v>
      </c>
      <c r="E193" s="20">
        <f t="shared" si="15"/>
        <v>308</v>
      </c>
      <c r="F193" s="20">
        <f t="shared" si="16"/>
        <v>307</v>
      </c>
      <c r="G193" s="20">
        <f t="shared" si="17"/>
        <v>320</v>
      </c>
      <c r="H193" s="21"/>
    </row>
    <row r="194" spans="1:8" s="22" customFormat="1" ht="35.25" customHeight="1">
      <c r="A194" s="17" t="s">
        <v>206</v>
      </c>
      <c r="B194" s="18" t="s">
        <v>165</v>
      </c>
      <c r="C194" s="19">
        <v>899</v>
      </c>
      <c r="D194" s="20">
        <v>904</v>
      </c>
      <c r="E194" s="20">
        <f t="shared" si="15"/>
        <v>941</v>
      </c>
      <c r="F194" s="20">
        <f t="shared" si="16"/>
        <v>936</v>
      </c>
      <c r="G194" s="20">
        <f t="shared" si="17"/>
        <v>974</v>
      </c>
      <c r="H194" s="21"/>
    </row>
    <row r="195" spans="1:8" s="22" customFormat="1" ht="18" customHeight="1">
      <c r="A195" s="17" t="s">
        <v>207</v>
      </c>
      <c r="B195" s="18" t="s">
        <v>163</v>
      </c>
      <c r="C195" s="19">
        <v>440</v>
      </c>
      <c r="D195" s="20">
        <v>444</v>
      </c>
      <c r="E195" s="20">
        <f t="shared" si="15"/>
        <v>462</v>
      </c>
      <c r="F195" s="20">
        <f t="shared" si="16"/>
        <v>460</v>
      </c>
      <c r="G195" s="20">
        <f t="shared" si="17"/>
        <v>479</v>
      </c>
      <c r="H195" s="21"/>
    </row>
    <row r="196" spans="1:8" s="22" customFormat="1" ht="36" customHeight="1">
      <c r="A196" s="17" t="s">
        <v>208</v>
      </c>
      <c r="B196" s="18" t="s">
        <v>16</v>
      </c>
      <c r="C196" s="19">
        <v>1100</v>
      </c>
      <c r="D196" s="20">
        <v>1110</v>
      </c>
      <c r="E196" s="20">
        <f t="shared" si="15"/>
        <v>1155</v>
      </c>
      <c r="F196" s="20">
        <f t="shared" si="16"/>
        <v>1149</v>
      </c>
      <c r="G196" s="20">
        <f t="shared" si="17"/>
        <v>1195</v>
      </c>
      <c r="H196" s="21"/>
    </row>
    <row r="197" spans="1:8" s="22" customFormat="1" ht="36" customHeight="1">
      <c r="A197" s="17" t="s">
        <v>209</v>
      </c>
      <c r="B197" s="18" t="s">
        <v>170</v>
      </c>
      <c r="C197" s="19">
        <v>1100</v>
      </c>
      <c r="D197" s="20">
        <v>1110</v>
      </c>
      <c r="E197" s="20">
        <f t="shared" si="15"/>
        <v>1155</v>
      </c>
      <c r="F197" s="20">
        <f t="shared" si="16"/>
        <v>1149</v>
      </c>
      <c r="G197" s="20">
        <f t="shared" si="17"/>
        <v>1195</v>
      </c>
      <c r="H197" s="21"/>
    </row>
    <row r="198" spans="1:8" s="22" customFormat="1" ht="18" customHeight="1">
      <c r="A198" s="17" t="s">
        <v>210</v>
      </c>
      <c r="B198" s="18" t="s">
        <v>163</v>
      </c>
      <c r="C198" s="19">
        <v>57</v>
      </c>
      <c r="D198" s="20">
        <v>59</v>
      </c>
      <c r="E198" s="20">
        <f>ROUNDUP((D198+D198*4%),0)</f>
        <v>62</v>
      </c>
      <c r="F198" s="20">
        <f>ROUNDUP((D198+D198*3.5%),0)</f>
        <v>62</v>
      </c>
      <c r="G198" s="20">
        <f>ROUNDUP((F198+F198*4%),0)</f>
        <v>65</v>
      </c>
      <c r="H198" s="21"/>
    </row>
    <row r="199" spans="1:7" s="16" customFormat="1" ht="15.75" customHeight="1">
      <c r="A199" s="43" t="s">
        <v>211</v>
      </c>
      <c r="B199" s="43"/>
      <c r="C199" s="43"/>
      <c r="D199" s="43"/>
      <c r="E199" s="43"/>
      <c r="F199" s="43"/>
      <c r="G199" s="43"/>
    </row>
    <row r="200" spans="1:8" s="22" customFormat="1" ht="18" customHeight="1">
      <c r="A200" s="23" t="s">
        <v>212</v>
      </c>
      <c r="B200" s="18" t="s">
        <v>213</v>
      </c>
      <c r="C200" s="19">
        <v>50</v>
      </c>
      <c r="D200" s="20">
        <v>52</v>
      </c>
      <c r="E200" s="20">
        <f aca="true" t="shared" si="21" ref="E200:E205">ROUNDUP((D200+D200*4%),0)</f>
        <v>55</v>
      </c>
      <c r="F200" s="20">
        <f aca="true" t="shared" si="22" ref="F200:F205">ROUNDUP((D200+D200*3.5%),0)</f>
        <v>54</v>
      </c>
      <c r="G200" s="20">
        <f aca="true" t="shared" si="23" ref="G200:G205">ROUNDUP((F200+F200*4%),0)</f>
        <v>57</v>
      </c>
      <c r="H200" s="21"/>
    </row>
    <row r="201" spans="1:8" s="22" customFormat="1" ht="18" customHeight="1">
      <c r="A201" s="23" t="s">
        <v>214</v>
      </c>
      <c r="B201" s="18" t="s">
        <v>215</v>
      </c>
      <c r="C201" s="19">
        <v>97</v>
      </c>
      <c r="D201" s="20">
        <v>102</v>
      </c>
      <c r="E201" s="20">
        <f t="shared" si="21"/>
        <v>107</v>
      </c>
      <c r="F201" s="20">
        <f t="shared" si="22"/>
        <v>106</v>
      </c>
      <c r="G201" s="20">
        <f t="shared" si="23"/>
        <v>111</v>
      </c>
      <c r="H201" s="21"/>
    </row>
    <row r="202" spans="1:8" s="22" customFormat="1" ht="18" customHeight="1">
      <c r="A202" s="23" t="s">
        <v>216</v>
      </c>
      <c r="B202" s="18" t="s">
        <v>213</v>
      </c>
      <c r="C202" s="19">
        <v>58</v>
      </c>
      <c r="D202" s="20">
        <v>60</v>
      </c>
      <c r="E202" s="20">
        <f t="shared" si="21"/>
        <v>63</v>
      </c>
      <c r="F202" s="20">
        <f t="shared" si="22"/>
        <v>63</v>
      </c>
      <c r="G202" s="20">
        <f t="shared" si="23"/>
        <v>66</v>
      </c>
      <c r="H202" s="21"/>
    </row>
    <row r="203" spans="1:8" s="22" customFormat="1" ht="18" customHeight="1">
      <c r="A203" s="23" t="s">
        <v>217</v>
      </c>
      <c r="B203" s="18" t="s">
        <v>215</v>
      </c>
      <c r="C203" s="19">
        <v>114</v>
      </c>
      <c r="D203" s="20">
        <v>119</v>
      </c>
      <c r="E203" s="20">
        <f t="shared" si="21"/>
        <v>124</v>
      </c>
      <c r="F203" s="20">
        <f t="shared" si="22"/>
        <v>124</v>
      </c>
      <c r="G203" s="20">
        <f t="shared" si="23"/>
        <v>129</v>
      </c>
      <c r="H203" s="21"/>
    </row>
    <row r="204" spans="1:8" s="22" customFormat="1" ht="18" customHeight="1">
      <c r="A204" s="23" t="s">
        <v>218</v>
      </c>
      <c r="B204" s="18" t="s">
        <v>213</v>
      </c>
      <c r="C204" s="19">
        <v>69</v>
      </c>
      <c r="D204" s="20">
        <v>71</v>
      </c>
      <c r="E204" s="20">
        <f t="shared" si="21"/>
        <v>74</v>
      </c>
      <c r="F204" s="20">
        <f t="shared" si="22"/>
        <v>74</v>
      </c>
      <c r="G204" s="20">
        <f t="shared" si="23"/>
        <v>77</v>
      </c>
      <c r="H204" s="21"/>
    </row>
    <row r="205" spans="1:8" s="22" customFormat="1" ht="18" customHeight="1">
      <c r="A205" s="23" t="s">
        <v>219</v>
      </c>
      <c r="B205" s="18" t="s">
        <v>215</v>
      </c>
      <c r="C205" s="19">
        <v>90</v>
      </c>
      <c r="D205" s="20">
        <v>95</v>
      </c>
      <c r="E205" s="20">
        <f t="shared" si="21"/>
        <v>99</v>
      </c>
      <c r="F205" s="20">
        <f t="shared" si="22"/>
        <v>99</v>
      </c>
      <c r="G205" s="20">
        <f t="shared" si="23"/>
        <v>103</v>
      </c>
      <c r="H205" s="21"/>
    </row>
    <row r="206" spans="1:7" s="16" customFormat="1" ht="18" customHeight="1">
      <c r="A206" s="45" t="s">
        <v>220</v>
      </c>
      <c r="B206" s="45"/>
      <c r="C206" s="45"/>
      <c r="D206" s="45"/>
      <c r="E206" s="45"/>
      <c r="F206" s="45"/>
      <c r="G206" s="45"/>
    </row>
    <row r="207" spans="1:8" s="22" customFormat="1" ht="18" customHeight="1">
      <c r="A207" s="23" t="s">
        <v>221</v>
      </c>
      <c r="B207" s="18" t="s">
        <v>213</v>
      </c>
      <c r="C207" s="19">
        <v>193</v>
      </c>
      <c r="D207" s="20">
        <v>195</v>
      </c>
      <c r="E207" s="20">
        <f>ROUNDUP((D207+D207*4%),0)</f>
        <v>203</v>
      </c>
      <c r="F207" s="20">
        <f>ROUNDUP((D207+D207*3.5%),0)</f>
        <v>202</v>
      </c>
      <c r="G207" s="20">
        <f>ROUNDUP((F207+F207*4%),0)</f>
        <v>211</v>
      </c>
      <c r="H207" s="21"/>
    </row>
    <row r="208" spans="1:8" s="22" customFormat="1" ht="18" customHeight="1">
      <c r="A208" s="23" t="s">
        <v>222</v>
      </c>
      <c r="B208" s="18" t="s">
        <v>163</v>
      </c>
      <c r="C208" s="19">
        <v>393</v>
      </c>
      <c r="D208" s="20">
        <v>395</v>
      </c>
      <c r="E208" s="20">
        <f aca="true" t="shared" si="24" ref="E208:E230">ROUNDUP((D208+D208*4%),0)</f>
        <v>411</v>
      </c>
      <c r="F208" s="20">
        <f aca="true" t="shared" si="25" ref="F208:F231">ROUNDUP((D208+D208*3.5%),0)</f>
        <v>409</v>
      </c>
      <c r="G208" s="20">
        <f aca="true" t="shared" si="26" ref="G208:G231">ROUNDUP((F208+F208*4%),0)</f>
        <v>426</v>
      </c>
      <c r="H208" s="21"/>
    </row>
    <row r="209" spans="1:8" s="22" customFormat="1" ht="18" customHeight="1">
      <c r="A209" s="23" t="s">
        <v>223</v>
      </c>
      <c r="B209" s="18" t="s">
        <v>213</v>
      </c>
      <c r="C209" s="19">
        <v>97</v>
      </c>
      <c r="D209" s="20">
        <v>99</v>
      </c>
      <c r="E209" s="20">
        <f t="shared" si="24"/>
        <v>103</v>
      </c>
      <c r="F209" s="20">
        <f t="shared" si="25"/>
        <v>103</v>
      </c>
      <c r="G209" s="20">
        <f t="shared" si="26"/>
        <v>108</v>
      </c>
      <c r="H209" s="21"/>
    </row>
    <row r="210" spans="1:8" s="22" customFormat="1" ht="18" customHeight="1">
      <c r="A210" s="17" t="s">
        <v>224</v>
      </c>
      <c r="B210" s="18" t="s">
        <v>213</v>
      </c>
      <c r="C210" s="19">
        <v>322</v>
      </c>
      <c r="D210" s="20">
        <v>324</v>
      </c>
      <c r="E210" s="20">
        <f>ROUNDUP((D210+D210*4%),0)</f>
        <v>337</v>
      </c>
      <c r="F210" s="20">
        <f>ROUNDUP((D210+D210*3.5%),0)</f>
        <v>336</v>
      </c>
      <c r="G210" s="20">
        <f>ROUNDUP((F210+F210*4%),0)</f>
        <v>350</v>
      </c>
      <c r="H210" s="21"/>
    </row>
    <row r="211" spans="1:8" s="22" customFormat="1" ht="18" customHeight="1">
      <c r="A211" s="23" t="s">
        <v>225</v>
      </c>
      <c r="B211" s="18" t="s">
        <v>213</v>
      </c>
      <c r="C211" s="19">
        <v>508</v>
      </c>
      <c r="D211" s="20">
        <v>510</v>
      </c>
      <c r="E211" s="20">
        <f t="shared" si="24"/>
        <v>531</v>
      </c>
      <c r="F211" s="20">
        <f t="shared" si="25"/>
        <v>528</v>
      </c>
      <c r="G211" s="20">
        <f t="shared" si="26"/>
        <v>550</v>
      </c>
      <c r="H211" s="21"/>
    </row>
    <row r="212" spans="1:8" s="22" customFormat="1" ht="18" customHeight="1">
      <c r="A212" s="23" t="s">
        <v>226</v>
      </c>
      <c r="B212" s="18" t="s">
        <v>213</v>
      </c>
      <c r="C212" s="19">
        <v>636</v>
      </c>
      <c r="D212" s="20">
        <v>638</v>
      </c>
      <c r="E212" s="20">
        <f t="shared" si="24"/>
        <v>664</v>
      </c>
      <c r="F212" s="20">
        <f t="shared" si="25"/>
        <v>661</v>
      </c>
      <c r="G212" s="20">
        <f t="shared" si="26"/>
        <v>688</v>
      </c>
      <c r="H212" s="21"/>
    </row>
    <row r="213" spans="1:8" s="22" customFormat="1" ht="18" customHeight="1">
      <c r="A213" s="23" t="s">
        <v>227</v>
      </c>
      <c r="B213" s="18" t="s">
        <v>213</v>
      </c>
      <c r="C213" s="19">
        <v>99</v>
      </c>
      <c r="D213" s="20">
        <v>99</v>
      </c>
      <c r="E213" s="20">
        <f t="shared" si="24"/>
        <v>103</v>
      </c>
      <c r="F213" s="20">
        <f t="shared" si="25"/>
        <v>103</v>
      </c>
      <c r="G213" s="20">
        <f t="shared" si="26"/>
        <v>108</v>
      </c>
      <c r="H213" s="21"/>
    </row>
    <row r="214" spans="1:8" s="22" customFormat="1" ht="18" customHeight="1">
      <c r="A214" s="23" t="s">
        <v>228</v>
      </c>
      <c r="B214" s="18" t="s">
        <v>213</v>
      </c>
      <c r="C214" s="19">
        <v>58</v>
      </c>
      <c r="D214" s="20">
        <v>58</v>
      </c>
      <c r="E214" s="20">
        <f t="shared" si="24"/>
        <v>61</v>
      </c>
      <c r="F214" s="20">
        <f t="shared" si="25"/>
        <v>61</v>
      </c>
      <c r="G214" s="20">
        <f t="shared" si="26"/>
        <v>64</v>
      </c>
      <c r="H214" s="21"/>
    </row>
    <row r="215" spans="1:8" s="22" customFormat="1" ht="18" customHeight="1">
      <c r="A215" s="23" t="s">
        <v>229</v>
      </c>
      <c r="B215" s="18" t="s">
        <v>213</v>
      </c>
      <c r="C215" s="19">
        <v>101</v>
      </c>
      <c r="D215" s="20">
        <v>103</v>
      </c>
      <c r="E215" s="20">
        <f t="shared" si="24"/>
        <v>108</v>
      </c>
      <c r="F215" s="20">
        <f t="shared" si="25"/>
        <v>107</v>
      </c>
      <c r="G215" s="20">
        <f t="shared" si="26"/>
        <v>112</v>
      </c>
      <c r="H215" s="21"/>
    </row>
    <row r="216" spans="1:8" s="22" customFormat="1" ht="18" customHeight="1">
      <c r="A216" s="23" t="s">
        <v>230</v>
      </c>
      <c r="B216" s="18" t="s">
        <v>213</v>
      </c>
      <c r="C216" s="19">
        <v>123</v>
      </c>
      <c r="D216" s="20">
        <v>125</v>
      </c>
      <c r="E216" s="20">
        <f t="shared" si="24"/>
        <v>130</v>
      </c>
      <c r="F216" s="20">
        <f t="shared" si="25"/>
        <v>130</v>
      </c>
      <c r="G216" s="20">
        <f t="shared" si="26"/>
        <v>136</v>
      </c>
      <c r="H216" s="21"/>
    </row>
    <row r="217" spans="1:8" s="22" customFormat="1" ht="18" customHeight="1">
      <c r="A217" s="23" t="s">
        <v>231</v>
      </c>
      <c r="B217" s="18" t="s">
        <v>213</v>
      </c>
      <c r="C217" s="19">
        <v>246</v>
      </c>
      <c r="D217" s="20">
        <v>248</v>
      </c>
      <c r="E217" s="20">
        <f>ROUNDUP((D217+D217*4%),0)</f>
        <v>258</v>
      </c>
      <c r="F217" s="20">
        <f>ROUNDUP((D217+D217*3.5%),0)</f>
        <v>257</v>
      </c>
      <c r="G217" s="20">
        <f>ROUNDUP((F217+F217*4%),0)</f>
        <v>268</v>
      </c>
      <c r="H217" s="21"/>
    </row>
    <row r="218" spans="1:8" s="22" customFormat="1" ht="36.75" customHeight="1">
      <c r="A218" s="23" t="s">
        <v>298</v>
      </c>
      <c r="B218" s="18" t="s">
        <v>131</v>
      </c>
      <c r="C218" s="19">
        <v>175</v>
      </c>
      <c r="D218" s="20">
        <v>175</v>
      </c>
      <c r="E218" s="20">
        <f t="shared" si="24"/>
        <v>182</v>
      </c>
      <c r="F218" s="20">
        <f t="shared" si="25"/>
        <v>182</v>
      </c>
      <c r="G218" s="20">
        <f t="shared" si="26"/>
        <v>190</v>
      </c>
      <c r="H218" s="21"/>
    </row>
    <row r="219" spans="1:8" s="22" customFormat="1" ht="18" customHeight="1">
      <c r="A219" s="17" t="s">
        <v>232</v>
      </c>
      <c r="B219" s="27" t="s">
        <v>213</v>
      </c>
      <c r="C219" s="19">
        <v>488</v>
      </c>
      <c r="D219" s="20">
        <v>490</v>
      </c>
      <c r="E219" s="20">
        <f t="shared" si="24"/>
        <v>510</v>
      </c>
      <c r="F219" s="20">
        <f t="shared" si="25"/>
        <v>508</v>
      </c>
      <c r="G219" s="20">
        <f>ROUNDUP((F219+F219*4%),0)</f>
        <v>529</v>
      </c>
      <c r="H219" s="21"/>
    </row>
    <row r="220" spans="1:8" s="22" customFormat="1" ht="36" customHeight="1">
      <c r="A220" s="23" t="s">
        <v>233</v>
      </c>
      <c r="B220" s="18" t="s">
        <v>213</v>
      </c>
      <c r="C220" s="19">
        <v>256</v>
      </c>
      <c r="D220" s="20">
        <v>258</v>
      </c>
      <c r="E220" s="20">
        <f t="shared" si="24"/>
        <v>269</v>
      </c>
      <c r="F220" s="20">
        <f t="shared" si="25"/>
        <v>268</v>
      </c>
      <c r="G220" s="20">
        <f t="shared" si="26"/>
        <v>279</v>
      </c>
      <c r="H220" s="21"/>
    </row>
    <row r="221" spans="1:8" s="22" customFormat="1" ht="18" customHeight="1">
      <c r="A221" s="23" t="s">
        <v>234</v>
      </c>
      <c r="B221" s="18" t="s">
        <v>213</v>
      </c>
      <c r="C221" s="19">
        <v>127</v>
      </c>
      <c r="D221" s="20">
        <v>129</v>
      </c>
      <c r="E221" s="20">
        <f t="shared" si="24"/>
        <v>135</v>
      </c>
      <c r="F221" s="20">
        <f t="shared" si="25"/>
        <v>134</v>
      </c>
      <c r="G221" s="20">
        <f t="shared" si="26"/>
        <v>140</v>
      </c>
      <c r="H221" s="21"/>
    </row>
    <row r="222" spans="1:8" s="22" customFormat="1" ht="18" customHeight="1">
      <c r="A222" s="23" t="s">
        <v>235</v>
      </c>
      <c r="B222" s="18" t="s">
        <v>213</v>
      </c>
      <c r="C222" s="19">
        <v>77</v>
      </c>
      <c r="D222" s="20">
        <v>79</v>
      </c>
      <c r="E222" s="20">
        <f t="shared" si="24"/>
        <v>83</v>
      </c>
      <c r="F222" s="20">
        <f t="shared" si="25"/>
        <v>82</v>
      </c>
      <c r="G222" s="20">
        <f t="shared" si="26"/>
        <v>86</v>
      </c>
      <c r="H222" s="21"/>
    </row>
    <row r="223" spans="1:8" s="22" customFormat="1" ht="18" customHeight="1">
      <c r="A223" s="23" t="s">
        <v>236</v>
      </c>
      <c r="B223" s="18" t="s">
        <v>213</v>
      </c>
      <c r="C223" s="19">
        <v>140</v>
      </c>
      <c r="D223" s="20">
        <v>142</v>
      </c>
      <c r="E223" s="20">
        <f t="shared" si="24"/>
        <v>148</v>
      </c>
      <c r="F223" s="20">
        <f t="shared" si="25"/>
        <v>147</v>
      </c>
      <c r="G223" s="20">
        <f t="shared" si="26"/>
        <v>153</v>
      </c>
      <c r="H223" s="21"/>
    </row>
    <row r="224" spans="1:8" s="22" customFormat="1" ht="18" customHeight="1">
      <c r="A224" s="23" t="s">
        <v>237</v>
      </c>
      <c r="B224" s="18" t="s">
        <v>213</v>
      </c>
      <c r="C224" s="19">
        <v>86</v>
      </c>
      <c r="D224" s="20">
        <v>88</v>
      </c>
      <c r="E224" s="20">
        <f t="shared" si="24"/>
        <v>92</v>
      </c>
      <c r="F224" s="20">
        <f t="shared" si="25"/>
        <v>92</v>
      </c>
      <c r="G224" s="20">
        <f t="shared" si="26"/>
        <v>96</v>
      </c>
      <c r="H224" s="21"/>
    </row>
    <row r="225" spans="1:8" s="22" customFormat="1" ht="18" customHeight="1">
      <c r="A225" s="23" t="s">
        <v>238</v>
      </c>
      <c r="B225" s="18" t="s">
        <v>213</v>
      </c>
      <c r="C225" s="19">
        <v>202</v>
      </c>
      <c r="D225" s="20">
        <v>204</v>
      </c>
      <c r="E225" s="20">
        <f t="shared" si="24"/>
        <v>213</v>
      </c>
      <c r="F225" s="20">
        <f t="shared" si="25"/>
        <v>212</v>
      </c>
      <c r="G225" s="20">
        <f t="shared" si="26"/>
        <v>221</v>
      </c>
      <c r="H225" s="21"/>
    </row>
    <row r="226" spans="1:8" s="22" customFormat="1" ht="18" customHeight="1">
      <c r="A226" s="23" t="s">
        <v>239</v>
      </c>
      <c r="B226" s="18" t="s">
        <v>213</v>
      </c>
      <c r="C226" s="19">
        <v>233</v>
      </c>
      <c r="D226" s="20">
        <v>235</v>
      </c>
      <c r="E226" s="20">
        <f t="shared" si="24"/>
        <v>245</v>
      </c>
      <c r="F226" s="20">
        <f t="shared" si="25"/>
        <v>244</v>
      </c>
      <c r="G226" s="20">
        <f t="shared" si="26"/>
        <v>254</v>
      </c>
      <c r="H226" s="21"/>
    </row>
    <row r="227" spans="1:8" s="22" customFormat="1" ht="18" customHeight="1">
      <c r="A227" s="23" t="s">
        <v>240</v>
      </c>
      <c r="B227" s="18" t="s">
        <v>213</v>
      </c>
      <c r="C227" s="19">
        <v>123</v>
      </c>
      <c r="D227" s="20">
        <v>125</v>
      </c>
      <c r="E227" s="20">
        <f t="shared" si="24"/>
        <v>130</v>
      </c>
      <c r="F227" s="20">
        <f t="shared" si="25"/>
        <v>130</v>
      </c>
      <c r="G227" s="20">
        <f t="shared" si="26"/>
        <v>136</v>
      </c>
      <c r="H227" s="21"/>
    </row>
    <row r="228" spans="1:8" s="22" customFormat="1" ht="18" customHeight="1">
      <c r="A228" s="23" t="s">
        <v>241</v>
      </c>
      <c r="B228" s="18" t="s">
        <v>213</v>
      </c>
      <c r="C228" s="19">
        <v>238</v>
      </c>
      <c r="D228" s="20">
        <v>240</v>
      </c>
      <c r="E228" s="20">
        <f t="shared" si="24"/>
        <v>250</v>
      </c>
      <c r="F228" s="20">
        <f t="shared" si="25"/>
        <v>249</v>
      </c>
      <c r="G228" s="20">
        <f t="shared" si="26"/>
        <v>259</v>
      </c>
      <c r="H228" s="21"/>
    </row>
    <row r="229" spans="1:8" s="22" customFormat="1" ht="18" customHeight="1">
      <c r="A229" s="23" t="s">
        <v>242</v>
      </c>
      <c r="B229" s="18" t="s">
        <v>131</v>
      </c>
      <c r="C229" s="19">
        <v>98</v>
      </c>
      <c r="D229" s="20">
        <v>100</v>
      </c>
      <c r="E229" s="20">
        <f t="shared" si="24"/>
        <v>104</v>
      </c>
      <c r="F229" s="20">
        <f t="shared" si="25"/>
        <v>104</v>
      </c>
      <c r="G229" s="20">
        <f t="shared" si="26"/>
        <v>109</v>
      </c>
      <c r="H229" s="21"/>
    </row>
    <row r="230" spans="1:8" s="22" customFormat="1" ht="18" customHeight="1">
      <c r="A230" s="23" t="s">
        <v>243</v>
      </c>
      <c r="B230" s="18" t="s">
        <v>213</v>
      </c>
      <c r="C230" s="19">
        <v>543</v>
      </c>
      <c r="D230" s="20">
        <v>545</v>
      </c>
      <c r="E230" s="20">
        <f t="shared" si="24"/>
        <v>567</v>
      </c>
      <c r="F230" s="20">
        <f t="shared" si="25"/>
        <v>565</v>
      </c>
      <c r="G230" s="20">
        <f t="shared" si="26"/>
        <v>588</v>
      </c>
      <c r="H230" s="21"/>
    </row>
    <row r="231" spans="1:8" s="22" customFormat="1" ht="18" customHeight="1">
      <c r="A231" s="23" t="s">
        <v>244</v>
      </c>
      <c r="B231" s="18" t="s">
        <v>213</v>
      </c>
      <c r="C231" s="19">
        <v>611</v>
      </c>
      <c r="D231" s="20">
        <v>613</v>
      </c>
      <c r="E231" s="20">
        <f>ROUNDUP((D231+D231*4%),0)</f>
        <v>638</v>
      </c>
      <c r="F231" s="20">
        <f t="shared" si="25"/>
        <v>635</v>
      </c>
      <c r="G231" s="20">
        <f t="shared" si="26"/>
        <v>661</v>
      </c>
      <c r="H231" s="21"/>
    </row>
    <row r="232" spans="1:8" s="22" customFormat="1" ht="18" customHeight="1">
      <c r="A232" s="23" t="s">
        <v>245</v>
      </c>
      <c r="B232" s="18" t="s">
        <v>213</v>
      </c>
      <c r="C232" s="19">
        <v>157</v>
      </c>
      <c r="D232" s="20">
        <v>159</v>
      </c>
      <c r="E232" s="20">
        <f>ROUNDUP((D232+D232*4%),0)</f>
        <v>166</v>
      </c>
      <c r="F232" s="20">
        <f>ROUNDUP((D232+D232*3.5%),0)</f>
        <v>165</v>
      </c>
      <c r="G232" s="20">
        <f>ROUNDUP((F232+F232*4%),0)</f>
        <v>172</v>
      </c>
      <c r="H232" s="21"/>
    </row>
    <row r="233" spans="1:7" s="16" customFormat="1" ht="15.75" customHeight="1">
      <c r="A233" s="43" t="s">
        <v>246</v>
      </c>
      <c r="B233" s="43"/>
      <c r="C233" s="43"/>
      <c r="D233" s="43"/>
      <c r="E233" s="43"/>
      <c r="F233" s="43"/>
      <c r="G233" s="43"/>
    </row>
    <row r="234" spans="1:7" s="16" customFormat="1" ht="15.75" customHeight="1">
      <c r="A234" s="23" t="s">
        <v>247</v>
      </c>
      <c r="B234" s="18" t="s">
        <v>215</v>
      </c>
      <c r="C234" s="24">
        <v>519</v>
      </c>
      <c r="D234" s="25">
        <v>519</v>
      </c>
      <c r="E234" s="25">
        <f>ROUNDUP((D234+D234*4%),0)</f>
        <v>540</v>
      </c>
      <c r="F234" s="25">
        <f>ROUNDUP((D234+D234*3.5%),0)</f>
        <v>538</v>
      </c>
      <c r="G234" s="25">
        <f>ROUNDUP((F234+F234*4%),0)</f>
        <v>560</v>
      </c>
    </row>
    <row r="235" spans="1:8" s="22" customFormat="1" ht="18" customHeight="1">
      <c r="A235" s="23" t="s">
        <v>248</v>
      </c>
      <c r="B235" s="18" t="s">
        <v>215</v>
      </c>
      <c r="C235" s="24">
        <v>529</v>
      </c>
      <c r="D235" s="25">
        <v>529</v>
      </c>
      <c r="E235" s="25">
        <f aca="true" t="shared" si="27" ref="E235:E249">ROUNDUP((D235+D235*4%),0)</f>
        <v>551</v>
      </c>
      <c r="F235" s="25">
        <f aca="true" t="shared" si="28" ref="F235:F249">ROUNDUP((D235+D235*3.5%),0)</f>
        <v>548</v>
      </c>
      <c r="G235" s="25">
        <f aca="true" t="shared" si="29" ref="G235:G255">ROUNDUP((F235+F235*4%),0)</f>
        <v>570</v>
      </c>
      <c r="H235" s="21"/>
    </row>
    <row r="236" spans="1:8" s="22" customFormat="1" ht="18" customHeight="1">
      <c r="A236" s="17" t="s">
        <v>249</v>
      </c>
      <c r="B236" s="18" t="s">
        <v>250</v>
      </c>
      <c r="C236" s="24">
        <v>480</v>
      </c>
      <c r="D236" s="25">
        <v>480</v>
      </c>
      <c r="E236" s="25">
        <f t="shared" si="27"/>
        <v>500</v>
      </c>
      <c r="F236" s="25">
        <f t="shared" si="28"/>
        <v>497</v>
      </c>
      <c r="G236" s="25">
        <f t="shared" si="29"/>
        <v>517</v>
      </c>
      <c r="H236" s="21"/>
    </row>
    <row r="237" spans="1:8" s="22" customFormat="1" ht="18" customHeight="1">
      <c r="A237" s="17" t="s">
        <v>251</v>
      </c>
      <c r="B237" s="18"/>
      <c r="C237" s="24">
        <v>517</v>
      </c>
      <c r="D237" s="25">
        <v>517</v>
      </c>
      <c r="E237" s="25">
        <f t="shared" si="27"/>
        <v>538</v>
      </c>
      <c r="F237" s="25">
        <f t="shared" si="28"/>
        <v>536</v>
      </c>
      <c r="G237" s="25">
        <f t="shared" si="29"/>
        <v>558</v>
      </c>
      <c r="H237" s="21"/>
    </row>
    <row r="238" spans="1:8" s="22" customFormat="1" ht="18" customHeight="1">
      <c r="A238" s="17" t="s">
        <v>253</v>
      </c>
      <c r="B238" s="18" t="s">
        <v>252</v>
      </c>
      <c r="C238" s="24">
        <v>1199</v>
      </c>
      <c r="D238" s="25">
        <v>1199</v>
      </c>
      <c r="E238" s="25">
        <f>ROUNDUP((D238+D238*4%),0)</f>
        <v>1247</v>
      </c>
      <c r="F238" s="25">
        <f>ROUNDUP((D238+D238*3.5%),0)</f>
        <v>1241</v>
      </c>
      <c r="G238" s="25">
        <f>ROUNDUP((F238+F238*4%),0)</f>
        <v>1291</v>
      </c>
      <c r="H238" s="21"/>
    </row>
    <row r="239" spans="1:8" s="22" customFormat="1" ht="18" customHeight="1">
      <c r="A239" s="23" t="s">
        <v>254</v>
      </c>
      <c r="B239" s="18" t="s">
        <v>33</v>
      </c>
      <c r="C239" s="24">
        <v>433</v>
      </c>
      <c r="D239" s="25">
        <v>433</v>
      </c>
      <c r="E239" s="25">
        <f t="shared" si="27"/>
        <v>451</v>
      </c>
      <c r="F239" s="25">
        <f t="shared" si="28"/>
        <v>449</v>
      </c>
      <c r="G239" s="25">
        <f t="shared" si="29"/>
        <v>467</v>
      </c>
      <c r="H239" s="21"/>
    </row>
    <row r="240" spans="1:8" s="22" customFormat="1" ht="18" customHeight="1">
      <c r="A240" s="23" t="s">
        <v>255</v>
      </c>
      <c r="B240" s="18" t="s">
        <v>33</v>
      </c>
      <c r="C240" s="24">
        <v>200</v>
      </c>
      <c r="D240" s="25">
        <v>200</v>
      </c>
      <c r="E240" s="25">
        <f t="shared" si="27"/>
        <v>208</v>
      </c>
      <c r="F240" s="25">
        <f t="shared" si="28"/>
        <v>207</v>
      </c>
      <c r="G240" s="25">
        <f t="shared" si="29"/>
        <v>216</v>
      </c>
      <c r="H240" s="21"/>
    </row>
    <row r="241" spans="1:8" s="22" customFormat="1" ht="18" customHeight="1">
      <c r="A241" s="17" t="s">
        <v>256</v>
      </c>
      <c r="B241" s="18" t="s">
        <v>257</v>
      </c>
      <c r="C241" s="24">
        <v>368</v>
      </c>
      <c r="D241" s="25">
        <v>368</v>
      </c>
      <c r="E241" s="25">
        <f t="shared" si="27"/>
        <v>383</v>
      </c>
      <c r="F241" s="25">
        <f t="shared" si="28"/>
        <v>381</v>
      </c>
      <c r="G241" s="25">
        <f t="shared" si="29"/>
        <v>397</v>
      </c>
      <c r="H241" s="21"/>
    </row>
    <row r="242" spans="1:8" s="22" customFormat="1" ht="18" customHeight="1">
      <c r="A242" s="23" t="s">
        <v>260</v>
      </c>
      <c r="B242" s="18" t="s">
        <v>259</v>
      </c>
      <c r="C242" s="24">
        <v>201</v>
      </c>
      <c r="D242" s="25">
        <v>201</v>
      </c>
      <c r="E242" s="25">
        <f t="shared" si="27"/>
        <v>210</v>
      </c>
      <c r="F242" s="25">
        <f t="shared" si="28"/>
        <v>209</v>
      </c>
      <c r="G242" s="25">
        <f t="shared" si="29"/>
        <v>218</v>
      </c>
      <c r="H242" s="21"/>
    </row>
    <row r="243" spans="1:8" s="22" customFormat="1" ht="18" customHeight="1">
      <c r="A243" s="23" t="s">
        <v>261</v>
      </c>
      <c r="B243" s="18" t="s">
        <v>262</v>
      </c>
      <c r="C243" s="24">
        <v>85</v>
      </c>
      <c r="D243" s="25">
        <v>85</v>
      </c>
      <c r="E243" s="25">
        <f t="shared" si="27"/>
        <v>89</v>
      </c>
      <c r="F243" s="25">
        <f t="shared" si="28"/>
        <v>88</v>
      </c>
      <c r="G243" s="25">
        <f t="shared" si="29"/>
        <v>92</v>
      </c>
      <c r="H243" s="21"/>
    </row>
    <row r="244" spans="1:8" s="22" customFormat="1" ht="18" customHeight="1">
      <c r="A244" s="23" t="s">
        <v>263</v>
      </c>
      <c r="B244" s="18" t="s">
        <v>138</v>
      </c>
      <c r="C244" s="24">
        <v>186</v>
      </c>
      <c r="D244" s="25">
        <v>186</v>
      </c>
      <c r="E244" s="25">
        <f>ROUNDUP((D244+D244*4%),0)</f>
        <v>194</v>
      </c>
      <c r="F244" s="25">
        <f t="shared" si="28"/>
        <v>193</v>
      </c>
      <c r="G244" s="25">
        <f t="shared" si="29"/>
        <v>201</v>
      </c>
      <c r="H244" s="21"/>
    </row>
    <row r="245" spans="1:8" s="22" customFormat="1" ht="18" customHeight="1">
      <c r="A245" s="17" t="s">
        <v>264</v>
      </c>
      <c r="B245" s="18" t="s">
        <v>259</v>
      </c>
      <c r="C245" s="24">
        <v>366</v>
      </c>
      <c r="D245" s="25">
        <v>366</v>
      </c>
      <c r="E245" s="25">
        <f>ROUNDUP((D245+D245*4%),0)</f>
        <v>381</v>
      </c>
      <c r="F245" s="25">
        <f t="shared" si="28"/>
        <v>379</v>
      </c>
      <c r="G245" s="25">
        <f t="shared" si="29"/>
        <v>395</v>
      </c>
      <c r="H245" s="21"/>
    </row>
    <row r="246" spans="1:8" s="22" customFormat="1" ht="18" customHeight="1">
      <c r="A246" s="23" t="s">
        <v>265</v>
      </c>
      <c r="B246" s="18" t="s">
        <v>31</v>
      </c>
      <c r="C246" s="24">
        <v>416</v>
      </c>
      <c r="D246" s="25">
        <v>416</v>
      </c>
      <c r="E246" s="25">
        <f t="shared" si="27"/>
        <v>433</v>
      </c>
      <c r="F246" s="25">
        <f t="shared" si="28"/>
        <v>431</v>
      </c>
      <c r="G246" s="25">
        <f t="shared" si="29"/>
        <v>449</v>
      </c>
      <c r="H246" s="21"/>
    </row>
    <row r="247" spans="1:8" s="22" customFormat="1" ht="18" customHeight="1">
      <c r="A247" s="17" t="s">
        <v>266</v>
      </c>
      <c r="B247" s="18" t="s">
        <v>267</v>
      </c>
      <c r="C247" s="24">
        <v>355</v>
      </c>
      <c r="D247" s="25">
        <v>355</v>
      </c>
      <c r="E247" s="25">
        <f t="shared" si="27"/>
        <v>370</v>
      </c>
      <c r="F247" s="25">
        <f t="shared" si="28"/>
        <v>368</v>
      </c>
      <c r="G247" s="25">
        <f t="shared" si="29"/>
        <v>383</v>
      </c>
      <c r="H247" s="21"/>
    </row>
    <row r="248" spans="1:8" s="22" customFormat="1" ht="18" customHeight="1">
      <c r="A248" s="17" t="s">
        <v>268</v>
      </c>
      <c r="B248" s="18" t="s">
        <v>269</v>
      </c>
      <c r="C248" s="24">
        <v>619</v>
      </c>
      <c r="D248" s="25">
        <v>619</v>
      </c>
      <c r="E248" s="25">
        <f t="shared" si="27"/>
        <v>644</v>
      </c>
      <c r="F248" s="25">
        <f t="shared" si="28"/>
        <v>641</v>
      </c>
      <c r="G248" s="25">
        <f t="shared" si="29"/>
        <v>667</v>
      </c>
      <c r="H248" s="21"/>
    </row>
    <row r="249" spans="1:8" s="22" customFormat="1" ht="18" customHeight="1">
      <c r="A249" s="23" t="s">
        <v>270</v>
      </c>
      <c r="B249" s="18" t="s">
        <v>215</v>
      </c>
      <c r="C249" s="24">
        <v>452</v>
      </c>
      <c r="D249" s="25">
        <v>452</v>
      </c>
      <c r="E249" s="25">
        <f t="shared" si="27"/>
        <v>471</v>
      </c>
      <c r="F249" s="25">
        <f t="shared" si="28"/>
        <v>468</v>
      </c>
      <c r="G249" s="25">
        <f t="shared" si="29"/>
        <v>487</v>
      </c>
      <c r="H249" s="21"/>
    </row>
    <row r="250" spans="1:8" s="22" customFormat="1" ht="18" customHeight="1">
      <c r="A250" s="23" t="s">
        <v>271</v>
      </c>
      <c r="B250" s="18" t="s">
        <v>215</v>
      </c>
      <c r="C250" s="24">
        <v>405</v>
      </c>
      <c r="D250" s="25">
        <v>405</v>
      </c>
      <c r="E250" s="25">
        <f>ROUNDUP((D250+D250*4%),0)</f>
        <v>422</v>
      </c>
      <c r="F250" s="25">
        <f>ROUNDUP((D250+D250*3.5%),0)</f>
        <v>420</v>
      </c>
      <c r="G250" s="25">
        <f>ROUNDUP((F250+F250*4%),0)</f>
        <v>437</v>
      </c>
      <c r="H250" s="21"/>
    </row>
    <row r="251" spans="1:8" s="22" customFormat="1" ht="18" customHeight="1">
      <c r="A251" s="17" t="s">
        <v>272</v>
      </c>
      <c r="B251" s="18" t="s">
        <v>259</v>
      </c>
      <c r="C251" s="24">
        <v>176</v>
      </c>
      <c r="D251" s="25">
        <v>176</v>
      </c>
      <c r="E251" s="25">
        <f>ROUNDUP((D251+D251*4%),0)</f>
        <v>184</v>
      </c>
      <c r="F251" s="25">
        <f>ROUNDUP((D251+D251*3.5%),0)</f>
        <v>183</v>
      </c>
      <c r="G251" s="25">
        <f>ROUNDUP((F251+F251*4%),0)</f>
        <v>191</v>
      </c>
      <c r="H251" s="21"/>
    </row>
    <row r="252" spans="1:8" s="22" customFormat="1" ht="18" customHeight="1">
      <c r="A252" s="17" t="s">
        <v>273</v>
      </c>
      <c r="B252" s="18" t="s">
        <v>259</v>
      </c>
      <c r="C252" s="24">
        <v>176</v>
      </c>
      <c r="D252" s="25">
        <v>176</v>
      </c>
      <c r="E252" s="25">
        <f>ROUNDUP((D252+D252*4%),0)</f>
        <v>184</v>
      </c>
      <c r="F252" s="25">
        <f>ROUNDUP((D252+D252*3.5%),0)</f>
        <v>183</v>
      </c>
      <c r="G252" s="25">
        <f>ROUNDUP((F252+F252*4%),0)</f>
        <v>191</v>
      </c>
      <c r="H252" s="21"/>
    </row>
    <row r="253" spans="1:7" s="16" customFormat="1" ht="15.75" customHeight="1">
      <c r="A253" s="43" t="s">
        <v>274</v>
      </c>
      <c r="B253" s="43"/>
      <c r="C253" s="43"/>
      <c r="D253" s="43"/>
      <c r="E253" s="43"/>
      <c r="F253" s="43"/>
      <c r="G253" s="43"/>
    </row>
    <row r="254" spans="1:8" s="22" customFormat="1" ht="36" customHeight="1">
      <c r="A254" s="23" t="s">
        <v>275</v>
      </c>
      <c r="B254" s="18" t="s">
        <v>213</v>
      </c>
      <c r="C254" s="19">
        <v>118</v>
      </c>
      <c r="D254" s="26">
        <v>120</v>
      </c>
      <c r="E254" s="26">
        <f>ROUNDUP((D254+D254*4%),0)</f>
        <v>125</v>
      </c>
      <c r="F254" s="26">
        <f>ROUNDUP((D254+D254*3.5%),0)</f>
        <v>125</v>
      </c>
      <c r="G254" s="26">
        <f t="shared" si="29"/>
        <v>130</v>
      </c>
      <c r="H254" s="21"/>
    </row>
    <row r="255" spans="1:8" s="22" customFormat="1" ht="18" customHeight="1">
      <c r="A255" s="23" t="s">
        <v>276</v>
      </c>
      <c r="B255" s="18" t="s">
        <v>277</v>
      </c>
      <c r="C255" s="24">
        <v>87</v>
      </c>
      <c r="D255" s="25">
        <v>89</v>
      </c>
      <c r="E255" s="25">
        <f>ROUNDUP((D255+D255*4%),0)</f>
        <v>93</v>
      </c>
      <c r="F255" s="25">
        <f>ROUNDUP((D255+D255*3.5%),0)</f>
        <v>93</v>
      </c>
      <c r="G255" s="25">
        <f t="shared" si="29"/>
        <v>97</v>
      </c>
      <c r="H255" s="21"/>
    </row>
    <row r="256" spans="1:7" s="16" customFormat="1" ht="15.75" customHeight="1">
      <c r="A256" s="43" t="s">
        <v>278</v>
      </c>
      <c r="B256" s="43"/>
      <c r="C256" s="43"/>
      <c r="D256" s="43"/>
      <c r="E256" s="43"/>
      <c r="F256" s="43"/>
      <c r="G256" s="43"/>
    </row>
    <row r="257" spans="1:8" s="22" customFormat="1" ht="36" customHeight="1">
      <c r="A257" s="17" t="s">
        <v>279</v>
      </c>
      <c r="B257" s="18" t="s">
        <v>269</v>
      </c>
      <c r="C257" s="19">
        <v>158</v>
      </c>
      <c r="D257" s="26">
        <v>158</v>
      </c>
      <c r="E257" s="26">
        <v>165</v>
      </c>
      <c r="F257" s="26">
        <v>164</v>
      </c>
      <c r="G257" s="26">
        <v>171</v>
      </c>
      <c r="H257" s="21"/>
    </row>
    <row r="258" spans="1:8" s="22" customFormat="1" ht="18" customHeight="1">
      <c r="A258" s="17" t="s">
        <v>280</v>
      </c>
      <c r="B258" s="18" t="s">
        <v>259</v>
      </c>
      <c r="C258" s="24">
        <v>320</v>
      </c>
      <c r="D258" s="25">
        <v>320</v>
      </c>
      <c r="E258" s="25">
        <v>333</v>
      </c>
      <c r="F258" s="25">
        <v>332</v>
      </c>
      <c r="G258" s="25">
        <v>346</v>
      </c>
      <c r="H258" s="21"/>
    </row>
    <row r="259" spans="1:8" s="22" customFormat="1" ht="18" customHeight="1">
      <c r="A259" s="23" t="s">
        <v>281</v>
      </c>
      <c r="B259" s="18" t="s">
        <v>33</v>
      </c>
      <c r="C259" s="24">
        <v>656</v>
      </c>
      <c r="D259" s="25">
        <v>656</v>
      </c>
      <c r="E259" s="25">
        <f>ROUNDUP((D259+D259*4%),0)</f>
        <v>683</v>
      </c>
      <c r="F259" s="25">
        <f>ROUNDUP((D259+D259*3.5%),0)</f>
        <v>679</v>
      </c>
      <c r="G259" s="25">
        <f>ROUNDUP((F259+F259*4%),0)</f>
        <v>707</v>
      </c>
      <c r="H259" s="21"/>
    </row>
    <row r="260" spans="1:8" s="22" customFormat="1" ht="18" customHeight="1">
      <c r="A260" s="17" t="s">
        <v>282</v>
      </c>
      <c r="B260" s="18" t="s">
        <v>283</v>
      </c>
      <c r="C260" s="24">
        <v>660</v>
      </c>
      <c r="D260" s="25">
        <v>660</v>
      </c>
      <c r="E260" s="25">
        <v>687</v>
      </c>
      <c r="F260" s="25">
        <v>684</v>
      </c>
      <c r="G260" s="25">
        <v>712</v>
      </c>
      <c r="H260" s="21"/>
    </row>
    <row r="261" spans="1:8" s="22" customFormat="1" ht="36" customHeight="1">
      <c r="A261" s="17" t="s">
        <v>284</v>
      </c>
      <c r="B261" s="18" t="s">
        <v>215</v>
      </c>
      <c r="C261" s="19">
        <v>629</v>
      </c>
      <c r="D261" s="26">
        <v>629</v>
      </c>
      <c r="E261" s="26">
        <f>ROUNDUP((D261+D261*4%),0)</f>
        <v>655</v>
      </c>
      <c r="F261" s="26">
        <f>ROUNDUP((D261+D261*3.5%),0)</f>
        <v>652</v>
      </c>
      <c r="G261" s="26">
        <f>ROUNDUP((F261+F261*4%),0)</f>
        <v>679</v>
      </c>
      <c r="H261" s="21"/>
    </row>
    <row r="262" spans="1:8" s="22" customFormat="1" ht="18" customHeight="1">
      <c r="A262" s="23" t="s">
        <v>285</v>
      </c>
      <c r="B262" s="18" t="s">
        <v>215</v>
      </c>
      <c r="C262" s="24">
        <v>900</v>
      </c>
      <c r="D262" s="25">
        <v>900</v>
      </c>
      <c r="E262" s="25">
        <f>ROUNDUP((D262+D262*4%),0)</f>
        <v>936</v>
      </c>
      <c r="F262" s="25">
        <f>ROUNDUP((D262+D262*3.5%),0)</f>
        <v>932</v>
      </c>
      <c r="G262" s="25">
        <f>ROUNDUP((F262+F262*4%),0)</f>
        <v>970</v>
      </c>
      <c r="H262" s="21"/>
    </row>
    <row r="263" spans="1:8" s="22" customFormat="1" ht="18" customHeight="1">
      <c r="A263" s="17" t="s">
        <v>258</v>
      </c>
      <c r="B263" s="18" t="s">
        <v>259</v>
      </c>
      <c r="C263" s="24">
        <v>399</v>
      </c>
      <c r="D263" s="25">
        <v>399</v>
      </c>
      <c r="E263" s="25">
        <f>ROUNDUP((D263+D263*4%),0)</f>
        <v>415</v>
      </c>
      <c r="F263" s="25">
        <f>ROUNDUP((D263+D263*3.5%),0)</f>
        <v>413</v>
      </c>
      <c r="G263" s="25">
        <f>ROUNDUP((F263+F263*4%),0)</f>
        <v>430</v>
      </c>
      <c r="H263" s="21"/>
    </row>
    <row r="264" spans="1:8" s="22" customFormat="1" ht="18" customHeight="1">
      <c r="A264" s="17" t="s">
        <v>286</v>
      </c>
      <c r="B264" s="18" t="s">
        <v>138</v>
      </c>
      <c r="C264" s="24">
        <v>781</v>
      </c>
      <c r="D264" s="25">
        <v>781</v>
      </c>
      <c r="E264" s="25">
        <f>ROUNDUP((D264+D264*4%),0)</f>
        <v>813</v>
      </c>
      <c r="F264" s="25">
        <f>ROUNDUP((D264+D264*3.5%),0)</f>
        <v>809</v>
      </c>
      <c r="G264" s="25">
        <f>ROUNDUP((F264+F264*4%),0)</f>
        <v>842</v>
      </c>
      <c r="H264" s="21"/>
    </row>
    <row r="265" spans="1:8" s="22" customFormat="1" ht="18" customHeight="1">
      <c r="A265" s="28"/>
      <c r="B265" s="29"/>
      <c r="C265" s="30"/>
      <c r="D265" s="31"/>
      <c r="E265" s="31"/>
      <c r="F265" s="31"/>
      <c r="G265" s="31"/>
      <c r="H265" s="21"/>
    </row>
    <row r="266" spans="1:9" ht="18.75" customHeight="1">
      <c r="A266" s="32" t="s">
        <v>293</v>
      </c>
      <c r="C266" s="30"/>
      <c r="D266" s="30"/>
      <c r="E266" s="30"/>
      <c r="F266" s="30"/>
      <c r="G266" s="30"/>
      <c r="H266" s="15"/>
      <c r="I266" s="15"/>
    </row>
    <row r="267" spans="1:9" ht="18.75" customHeight="1">
      <c r="A267" s="32" t="s">
        <v>287</v>
      </c>
      <c r="C267" s="30"/>
      <c r="D267" s="30"/>
      <c r="E267" s="30"/>
      <c r="F267" s="30"/>
      <c r="G267" s="30"/>
      <c r="H267" s="15"/>
      <c r="I267" s="15"/>
    </row>
    <row r="268" spans="1:9" ht="18.75" customHeight="1">
      <c r="A268" s="32" t="s">
        <v>288</v>
      </c>
      <c r="C268" s="30"/>
      <c r="D268" s="30"/>
      <c r="E268" s="30"/>
      <c r="F268" s="30"/>
      <c r="G268" s="30"/>
      <c r="H268" s="15"/>
      <c r="I268" s="15"/>
    </row>
    <row r="269" ht="18.75" customHeight="1">
      <c r="A269" s="32" t="s">
        <v>289</v>
      </c>
    </row>
    <row r="270" ht="18.75" customHeight="1">
      <c r="A270" s="32" t="s">
        <v>290</v>
      </c>
    </row>
    <row r="271" ht="18.75" customHeight="1">
      <c r="A271" s="32" t="s">
        <v>291</v>
      </c>
    </row>
  </sheetData>
  <sheetProtection selectLockedCells="1" selectUnlockedCells="1"/>
  <autoFilter ref="C1:C271"/>
  <mergeCells count="19">
    <mergeCell ref="A1:C1"/>
    <mergeCell ref="A2:C2"/>
    <mergeCell ref="I2:K2"/>
    <mergeCell ref="A3:C3"/>
    <mergeCell ref="A4:C4"/>
    <mergeCell ref="F4:G4"/>
    <mergeCell ref="A5:B5"/>
    <mergeCell ref="A6:B6"/>
    <mergeCell ref="C6:G6"/>
    <mergeCell ref="A8:G8"/>
    <mergeCell ref="A45:G45"/>
    <mergeCell ref="A114:G114"/>
    <mergeCell ref="A256:G256"/>
    <mergeCell ref="A140:G140"/>
    <mergeCell ref="A150:G150"/>
    <mergeCell ref="A199:G199"/>
    <mergeCell ref="A206:G206"/>
    <mergeCell ref="A233:G233"/>
    <mergeCell ref="A253:G253"/>
  </mergeCells>
  <hyperlinks>
    <hyperlink ref="A6" r:id="rId1" display="                                    moreproductov.ru"/>
  </hyperlinks>
  <printOptions/>
  <pageMargins left="0.15763888888888888" right="0.15763888888888888" top="0.39375" bottom="0.39375" header="0.5118055555555555" footer="0.5118055555555555"/>
  <pageSetup horizontalDpi="300" verticalDpi="300" orientation="portrait" paperSize="9" scale="7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Вероника</dc:creator>
  <cp:keywords/>
  <dc:description/>
  <cp:lastModifiedBy>Марина</cp:lastModifiedBy>
  <dcterms:created xsi:type="dcterms:W3CDTF">2021-04-29T04:59:06Z</dcterms:created>
  <dcterms:modified xsi:type="dcterms:W3CDTF">2021-05-18T11:45:15Z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